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05" windowHeight="798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<sst xmlns="http://schemas.openxmlformats.org/spreadsheetml/2006/main" count="106" uniqueCount="83">
  <si>
    <t>男</t>
  </si>
  <si>
    <t>女</t>
  </si>
  <si>
    <t>■県別</t>
  </si>
  <si>
    <t>北海道</t>
  </si>
  <si>
    <t>秋田県</t>
  </si>
  <si>
    <t>岩手県</t>
  </si>
  <si>
    <t>青森県</t>
  </si>
  <si>
    <t>山形県</t>
  </si>
  <si>
    <t>宮城県</t>
  </si>
  <si>
    <t>福島県</t>
  </si>
  <si>
    <t>新潟県</t>
  </si>
  <si>
    <t>長野県</t>
  </si>
  <si>
    <t>富山県</t>
  </si>
  <si>
    <t>石川県</t>
  </si>
  <si>
    <t>福井県</t>
  </si>
  <si>
    <t>茨城県</t>
  </si>
  <si>
    <t>東京都</t>
  </si>
  <si>
    <t>栃木県</t>
  </si>
  <si>
    <t>群馬県</t>
  </si>
  <si>
    <t>埼玉県</t>
  </si>
  <si>
    <t>神奈川県</t>
  </si>
  <si>
    <t>千葉県</t>
  </si>
  <si>
    <t>山梨県</t>
  </si>
  <si>
    <t>静岡県</t>
  </si>
  <si>
    <t>岐阜県</t>
  </si>
  <si>
    <t>愛知県</t>
  </si>
  <si>
    <t>三重県</t>
  </si>
  <si>
    <t>滋賀県</t>
  </si>
  <si>
    <t>京都府</t>
  </si>
  <si>
    <t>兵庫県</t>
  </si>
  <si>
    <t>大阪府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</si>
  <si>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</si>
  <si>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</si>
  <si>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</si>
  <si>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</si>
  <si>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</si>
  <si>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</si>
  <si>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</si>
  <si>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</si>
  <si>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愛媛県</t>
  </si>
  <si>
    <t>徳島県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</si>
  <si>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</si>
  <si>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</si>
  <si>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</si>
  <si>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</si>
  <si>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</si>
  <si>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</si>
  <si>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</si>
  <si>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</si>
  <si>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</si>
  <si>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下関市</t>
  </si>
  <si>
    <t>■年齢</t>
  </si>
  <si>
    <t>未記入</t>
  </si>
  <si>
    <t>■性別</t>
  </si>
  <si>
    <t>長門市</t>
  </si>
  <si>
    <t>山口市</t>
  </si>
  <si>
    <t>岩国市</t>
  </si>
  <si>
    <t>宇部市</t>
  </si>
  <si>
    <t>山陽小野田市</t>
  </si>
  <si>
    <t>萩市</t>
  </si>
  <si>
    <t>防府市</t>
  </si>
  <si>
    <t>その他</t>
  </si>
  <si>
    <t>■県内</t>
  </si>
  <si>
    <t>都道府県</t>
  </si>
  <si>
    <t>構成比</t>
  </si>
  <si>
    <t>区分（歳）</t>
  </si>
  <si>
    <t>応募件数</t>
  </si>
  <si>
    <t>応募人数</t>
  </si>
  <si>
    <t>（人）</t>
  </si>
  <si>
    <t>（件）</t>
  </si>
  <si>
    <t>市町</t>
  </si>
  <si>
    <t>合　計</t>
  </si>
  <si>
    <t>0～１０</t>
  </si>
  <si>
    <t>１１～２０</t>
  </si>
  <si>
    <t>２１～３０</t>
  </si>
  <si>
    <t>３１～４０</t>
  </si>
  <si>
    <t>４１～５０</t>
  </si>
  <si>
    <t>５１～６０</t>
  </si>
  <si>
    <t>６１～７０</t>
  </si>
  <si>
    <t>７１～８０</t>
  </si>
  <si>
    <t>８１～９０</t>
  </si>
  <si>
    <t>９１～１００</t>
  </si>
  <si>
    <t>くじらシンボルマーク愛称募集　集計結果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</si>
</sst>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2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38" fontId="37" fillId="0" borderId="0" xfId="48" applyFont="1" applyAlignment="1">
      <alignment/>
    </xf>
    <xf numFmtId="38" fontId="37" fillId="0" borderId="10" xfId="48" applyFont="1" applyBorder="1" applyAlignment="1">
      <alignment/>
    </xf>
    <xf numFmtId="38" fontId="37" fillId="0" borderId="10" xfId="48" applyFont="1" applyBorder="1" applyAlignment="1">
      <alignment vertical="center"/>
    </xf>
    <xf numFmtId="10" fontId="37" fillId="0" borderId="10" xfId="42" applyNumberFormat="1" applyFont="1" applyBorder="1" applyAlignment="1">
      <alignment/>
    </xf>
    <xf numFmtId="38" fontId="37" fillId="0" borderId="11" xfId="48" applyFont="1" applyBorder="1" applyAlignment="1">
      <alignment vertical="center"/>
    </xf>
    <xf numFmtId="10" fontId="37" fillId="0" borderId="10" xfId="42" applyNumberFormat="1" applyFont="1" applyBorder="1" applyAlignment="1">
      <alignment vertical="center"/>
    </xf>
    <xf numFmtId="38" fontId="38" fillId="0" borderId="0" xfId="48" applyFont="1" applyAlignment="1">
      <alignment vertical="center"/>
    </xf>
    <xf numFmtId="38" fontId="37" fillId="0" borderId="10" xfId="48" applyFont="1" applyBorder="1" applyAlignment="1">
      <alignment/>
    </xf>
    <xf numFmtId="38" fontId="37" fillId="33" borderId="10" xfId="48" applyFont="1" applyFill="1" applyBorder="1" applyAlignment="1">
      <alignment horizontal="center"/>
    </xf>
    <xf numFmtId="38" fontId="37" fillId="33" borderId="10" xfId="48" applyFont="1" applyFill="1" applyBorder="1" applyAlignment="1">
      <alignment horizontal="center" shrinkToFit="1"/>
    </xf>
    <xf numFmtId="0" fontId="0" fillId="0" borderId="10" xfId="0" applyBorder="1" applyAlignment="1">
      <alignment/>
    </xf>
    <xf numFmtId="10" fontId="0" fillId="0" borderId="10" xfId="42" applyNumberFormat="1" applyFont="1" applyBorder="1" applyAlignment="1">
      <alignment/>
    </xf>
    <xf numFmtId="0" fontId="37" fillId="0" borderId="10" xfId="0" applyFont="1" applyBorder="1" applyAlignment="1">
      <alignment/>
    </xf>
    <xf numFmtId="10" fontId="37" fillId="0" borderId="10" xfId="42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37" fillId="33" borderId="10" xfId="0" applyFont="1" applyFill="1" applyBorder="1" applyAlignment="1">
      <alignment horizontal="center"/>
    </xf>
    <xf numFmtId="0" fontId="37" fillId="33" borderId="10" xfId="0" applyFont="1" applyFill="1" applyBorder="1" applyAlignment="1">
      <alignment horizontal="center" shrinkToFit="1"/>
    </xf>
    <xf numFmtId="38" fontId="37" fillId="33" borderId="10" xfId="48" applyFont="1" applyFill="1" applyBorder="1" applyAlignment="1">
      <alignment horizontal="center"/>
    </xf>
    <xf numFmtId="38" fontId="37" fillId="33" borderId="10" xfId="48" applyFont="1" applyFill="1" applyBorder="1" applyAlignment="1">
      <alignment horizontal="center" shrinkToFit="1"/>
    </xf>
    <xf numFmtId="38" fontId="0" fillId="0" borderId="10" xfId="48" applyFont="1" applyBorder="1" applyAlignment="1">
      <alignment/>
    </xf>
    <xf numFmtId="0" fontId="37" fillId="0" borderId="11" xfId="0" applyFont="1" applyBorder="1" applyAlignment="1">
      <alignment/>
    </xf>
    <xf numFmtId="38" fontId="0" fillId="0" borderId="11" xfId="48" applyFont="1" applyBorder="1" applyAlignment="1">
      <alignment/>
    </xf>
    <xf numFmtId="0" fontId="0" fillId="0" borderId="11" xfId="0" applyBorder="1" applyAlignment="1">
      <alignment/>
    </xf>
    <xf numFmtId="0" fontId="37" fillId="33" borderId="10" xfId="0" applyFont="1" applyFill="1" applyBorder="1" applyAlignment="1">
      <alignment horizontal="center"/>
    </xf>
    <xf numFmtId="38" fontId="37" fillId="33" borderId="10" xfId="48" applyFont="1" applyFill="1" applyBorder="1" applyAlignment="1">
      <alignment horizontal="center"/>
    </xf>
    <xf numFmtId="38" fontId="37" fillId="33" borderId="10" xfId="48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38" fontId="37" fillId="0" borderId="10" xfId="48" applyFont="1" applyBorder="1" applyAlignment="1">
      <alignment horizontal="center" vertical="center"/>
    </xf>
    <xf numFmtId="38" fontId="37" fillId="33" borderId="14" xfId="48" applyFont="1" applyFill="1" applyBorder="1" applyAlignment="1">
      <alignment horizontal="center" vertical="center"/>
    </xf>
    <xf numFmtId="38" fontId="37" fillId="33" borderId="15" xfId="48" applyFont="1" applyFill="1" applyBorder="1" applyAlignment="1">
      <alignment horizontal="center" vertical="center"/>
    </xf>
    <xf numFmtId="38" fontId="37" fillId="33" borderId="16" xfId="48" applyFont="1" applyFill="1" applyBorder="1" applyAlignment="1">
      <alignment horizontal="center" vertical="center"/>
    </xf>
    <xf numFmtId="38" fontId="37" fillId="33" borderId="17" xfId="48" applyFont="1" applyFill="1" applyBorder="1" applyAlignment="1">
      <alignment horizontal="center" vertical="center"/>
    </xf>
    <xf numFmtId="38" fontId="37" fillId="33" borderId="18" xfId="48" applyFont="1" applyFill="1" applyBorder="1" applyAlignment="1">
      <alignment horizontal="center"/>
    </xf>
    <xf numFmtId="38" fontId="37" fillId="33" borderId="19" xfId="48" applyFont="1" applyFill="1" applyBorder="1" applyAlignment="1">
      <alignment horizontal="center"/>
    </xf>
    <xf numFmtId="0" fontId="37" fillId="33" borderId="18" xfId="0" applyFont="1" applyFill="1" applyBorder="1" applyAlignment="1">
      <alignment horizontal="center"/>
    </xf>
    <xf numFmtId="0" fontId="37" fillId="33" borderId="19" xfId="0" applyFont="1" applyFill="1" applyBorder="1" applyAlignment="1">
      <alignment horizontal="center"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38" fontId="37" fillId="0" borderId="10" xfId="48" applyFont="1" applyBorder="1" applyAlignment="1">
      <alignment horizontal="left"/>
    </xf>
    <xf numFmtId="38" fontId="37" fillId="0" borderId="10" xfId="48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3" max="3" width="6.140625" style="0" customWidth="1"/>
    <col min="4" max="4" width="6.8515625" style="0" customWidth="1"/>
    <col min="5" max="5" width="6.140625" style="0" customWidth="1"/>
    <col min="6" max="6" width="6.8515625" style="0" customWidth="1"/>
    <col min="7" max="7" width="4.57421875" style="0" customWidth="1"/>
    <col min="8" max="8" width="13.00390625" style="0" bestFit="1" customWidth="1"/>
    <col min="9" max="12" width="6.421875" style="0" customWidth="1"/>
  </cols>
  <sheetData>
    <row r="1" ht="24">
      <c r="A1" s="7" t="s">
        <v>82</v>
      </c>
    </row>
    <row r="4" spans="1:8" ht="13.5">
      <c r="A4" s="1" t="s">
        <v>2</v>
      </c>
      <c r="B4" s="1"/>
      <c r="C4" s="1"/>
      <c r="D4" s="1"/>
      <c r="H4" t="s">
        <v>62</v>
      </c>
    </row>
    <row r="5" spans="1:12" ht="13.5">
      <c r="A5" s="31" t="s">
        <v>63</v>
      </c>
      <c r="B5" s="32"/>
      <c r="C5" s="35" t="s">
        <v>66</v>
      </c>
      <c r="D5" s="36"/>
      <c r="E5" s="37" t="s">
        <v>67</v>
      </c>
      <c r="F5" s="38"/>
      <c r="H5" s="39" t="s">
        <v>70</v>
      </c>
      <c r="I5" s="25" t="s">
        <v>66</v>
      </c>
      <c r="J5" s="26"/>
      <c r="K5" s="24" t="s">
        <v>67</v>
      </c>
      <c r="L5" s="24"/>
    </row>
    <row r="6" spans="1:12" ht="13.5">
      <c r="A6" s="33"/>
      <c r="B6" s="34"/>
      <c r="C6" s="9" t="s">
        <v>69</v>
      </c>
      <c r="D6" s="10" t="s">
        <v>64</v>
      </c>
      <c r="E6" s="16" t="s">
        <v>68</v>
      </c>
      <c r="F6" s="17" t="s">
        <v>64</v>
      </c>
      <c r="H6" s="40"/>
      <c r="I6" s="18" t="s">
        <v>69</v>
      </c>
      <c r="J6" s="19" t="s">
        <v>64</v>
      </c>
      <c r="K6" s="16" t="s">
        <v>68</v>
      </c>
      <c r="L6" s="17" t="s">
        <v>64</v>
      </c>
    </row>
    <row r="7" spans="1:12" ht="13.5">
      <c r="A7" s="41" t="s">
        <v>3</v>
      </c>
      <c r="B7" s="41"/>
      <c r="C7" s="2">
        <v>28</v>
      </c>
      <c r="D7" s="4">
        <f>C7/$C$54</f>
        <v>0.012022327179046801</v>
      </c>
      <c r="E7" s="13">
        <v>25</v>
      </c>
      <c r="F7" s="14">
        <v>0.014819205690574985</v>
      </c>
      <c r="H7" s="11" t="s">
        <v>50</v>
      </c>
      <c r="I7" s="13">
        <v>590</v>
      </c>
      <c r="J7" s="14">
        <f aca="true" t="shared" si="0" ref="J7:J15">I7/$I$16</f>
        <v>0.7311028500619579</v>
      </c>
      <c r="K7" s="13">
        <v>454</v>
      </c>
      <c r="L7" s="14">
        <f>K7/$K$16</f>
        <v>0.739413680781759</v>
      </c>
    </row>
    <row r="8" spans="1:12" ht="13.5">
      <c r="A8" s="41" t="s">
        <v>6</v>
      </c>
      <c r="B8" s="41"/>
      <c r="C8" s="2">
        <v>8</v>
      </c>
      <c r="D8" s="4">
        <f aca="true" t="shared" si="1" ref="D8:D53">C8/$C$54</f>
        <v>0.0034349506225848005</v>
      </c>
      <c r="E8" s="13">
        <v>8</v>
      </c>
      <c r="F8" s="14">
        <v>0.004742145820983995</v>
      </c>
      <c r="H8" s="11" t="s">
        <v>54</v>
      </c>
      <c r="I8" s="13">
        <v>134</v>
      </c>
      <c r="J8" s="14">
        <f t="shared" si="0"/>
        <v>0.16604708798017348</v>
      </c>
      <c r="K8" s="13">
        <v>108</v>
      </c>
      <c r="L8" s="14">
        <f aca="true" t="shared" si="2" ref="L8:L15">K8/$K$16</f>
        <v>0.1758957654723127</v>
      </c>
    </row>
    <row r="9" spans="1:12" ht="13.5">
      <c r="A9" s="41" t="s">
        <v>4</v>
      </c>
      <c r="B9" s="41"/>
      <c r="C9" s="2">
        <v>5</v>
      </c>
      <c r="D9" s="4">
        <f t="shared" si="1"/>
        <v>0.0021468441391155</v>
      </c>
      <c r="E9" s="13">
        <v>4</v>
      </c>
      <c r="F9" s="14">
        <v>0.0023710729104919974</v>
      </c>
      <c r="H9" s="11" t="s">
        <v>55</v>
      </c>
      <c r="I9" s="13">
        <v>29</v>
      </c>
      <c r="J9" s="14">
        <f t="shared" si="0"/>
        <v>0.03593556381660471</v>
      </c>
      <c r="K9" s="13">
        <v>20</v>
      </c>
      <c r="L9" s="14">
        <f t="shared" si="2"/>
        <v>0.03257328990228013</v>
      </c>
    </row>
    <row r="10" spans="1:12" ht="13.5">
      <c r="A10" s="41" t="s">
        <v>5</v>
      </c>
      <c r="B10" s="41"/>
      <c r="C10" s="2">
        <v>30</v>
      </c>
      <c r="D10" s="4">
        <f t="shared" si="1"/>
        <v>0.012881064834693002</v>
      </c>
      <c r="E10" s="13">
        <v>11</v>
      </c>
      <c r="F10" s="14">
        <v>0.006520450503852994</v>
      </c>
      <c r="H10" s="11" t="s">
        <v>56</v>
      </c>
      <c r="I10" s="13">
        <v>8</v>
      </c>
      <c r="J10" s="14">
        <f t="shared" si="0"/>
        <v>0.009913258983890954</v>
      </c>
      <c r="K10" s="13">
        <v>2</v>
      </c>
      <c r="L10" s="14">
        <f t="shared" si="2"/>
        <v>0.003257328990228013</v>
      </c>
    </row>
    <row r="11" spans="1:12" ht="13.5">
      <c r="A11" s="41" t="s">
        <v>7</v>
      </c>
      <c r="B11" s="41"/>
      <c r="C11" s="2">
        <v>4</v>
      </c>
      <c r="D11" s="4">
        <f t="shared" si="1"/>
        <v>0.0017174753112924003</v>
      </c>
      <c r="E11" s="13">
        <v>4</v>
      </c>
      <c r="F11" s="14">
        <v>0.0023710729104919974</v>
      </c>
      <c r="H11" s="11" t="s">
        <v>57</v>
      </c>
      <c r="I11" s="13">
        <v>10</v>
      </c>
      <c r="J11" s="14">
        <f t="shared" si="0"/>
        <v>0.012391573729863693</v>
      </c>
      <c r="K11" s="13">
        <v>7</v>
      </c>
      <c r="L11" s="14">
        <f t="shared" si="2"/>
        <v>0.011400651465798045</v>
      </c>
    </row>
    <row r="12" spans="1:12" ht="13.5">
      <c r="A12" s="41" t="s">
        <v>8</v>
      </c>
      <c r="B12" s="41"/>
      <c r="C12" s="2">
        <v>24</v>
      </c>
      <c r="D12" s="4">
        <f t="shared" si="1"/>
        <v>0.010304851867754402</v>
      </c>
      <c r="E12" s="13">
        <v>20</v>
      </c>
      <c r="F12" s="14">
        <v>0.011855364552459988</v>
      </c>
      <c r="H12" s="11" t="s">
        <v>58</v>
      </c>
      <c r="I12" s="13">
        <v>9</v>
      </c>
      <c r="J12" s="14">
        <f t="shared" si="0"/>
        <v>0.011152416356877323</v>
      </c>
      <c r="K12" s="13">
        <v>6</v>
      </c>
      <c r="L12" s="14">
        <f t="shared" si="2"/>
        <v>0.009771986970684038</v>
      </c>
    </row>
    <row r="13" spans="1:12" ht="13.5">
      <c r="A13" s="41" t="s">
        <v>9</v>
      </c>
      <c r="B13" s="41"/>
      <c r="C13" s="2">
        <v>7</v>
      </c>
      <c r="D13" s="4">
        <f t="shared" si="1"/>
        <v>0.0030055817947617003</v>
      </c>
      <c r="E13" s="13">
        <v>7</v>
      </c>
      <c r="F13" s="14">
        <v>0.004149377593360996</v>
      </c>
      <c r="H13" s="11" t="s">
        <v>60</v>
      </c>
      <c r="I13" s="13">
        <v>6</v>
      </c>
      <c r="J13" s="14">
        <f t="shared" si="0"/>
        <v>0.007434944237918215</v>
      </c>
      <c r="K13" s="13">
        <v>5</v>
      </c>
      <c r="L13" s="14">
        <f t="shared" si="2"/>
        <v>0.008143322475570033</v>
      </c>
    </row>
    <row r="14" spans="1:12" ht="13.5">
      <c r="A14" s="41" t="s">
        <v>10</v>
      </c>
      <c r="B14" s="41"/>
      <c r="C14" s="2">
        <v>14</v>
      </c>
      <c r="D14" s="4">
        <f t="shared" si="1"/>
        <v>0.0060111635895234005</v>
      </c>
      <c r="E14" s="13">
        <v>12</v>
      </c>
      <c r="F14" s="14">
        <v>0.007113218731475993</v>
      </c>
      <c r="H14" s="11" t="s">
        <v>59</v>
      </c>
      <c r="I14" s="13">
        <v>9</v>
      </c>
      <c r="J14" s="14">
        <f t="shared" si="0"/>
        <v>0.011152416356877323</v>
      </c>
      <c r="K14" s="13">
        <v>7</v>
      </c>
      <c r="L14" s="14">
        <f t="shared" si="2"/>
        <v>0.011400651465798045</v>
      </c>
    </row>
    <row r="15" spans="1:12" ht="13.5">
      <c r="A15" s="41" t="s">
        <v>11</v>
      </c>
      <c r="B15" s="41"/>
      <c r="C15" s="2">
        <v>17</v>
      </c>
      <c r="D15" s="4">
        <f t="shared" si="1"/>
        <v>0.0072992700729927005</v>
      </c>
      <c r="E15" s="13">
        <v>10</v>
      </c>
      <c r="F15" s="14">
        <v>0.005927682276229994</v>
      </c>
      <c r="H15" s="11" t="s">
        <v>61</v>
      </c>
      <c r="I15" s="13">
        <v>12</v>
      </c>
      <c r="J15" s="14">
        <f t="shared" si="0"/>
        <v>0.01486988847583643</v>
      </c>
      <c r="K15" s="13">
        <v>5</v>
      </c>
      <c r="L15" s="14">
        <f t="shared" si="2"/>
        <v>0.008143322475570033</v>
      </c>
    </row>
    <row r="16" spans="1:12" ht="13.5">
      <c r="A16" s="41" t="s">
        <v>12</v>
      </c>
      <c r="B16" s="41"/>
      <c r="C16" s="2">
        <v>15</v>
      </c>
      <c r="D16" s="4">
        <f t="shared" si="1"/>
        <v>0.006440532417346501</v>
      </c>
      <c r="E16" s="13">
        <v>10</v>
      </c>
      <c r="F16" s="14">
        <v>0.005927682276229994</v>
      </c>
      <c r="H16" s="15" t="s">
        <v>71</v>
      </c>
      <c r="I16" s="13">
        <f>SUM(I7:I15)</f>
        <v>807</v>
      </c>
      <c r="J16" s="21"/>
      <c r="K16" s="13">
        <f>SUM(K7:K15)</f>
        <v>614</v>
      </c>
      <c r="L16" s="21"/>
    </row>
    <row r="17" spans="1:6" ht="13.5">
      <c r="A17" s="41" t="s">
        <v>13</v>
      </c>
      <c r="B17" s="41"/>
      <c r="C17" s="2">
        <v>9</v>
      </c>
      <c r="D17" s="4">
        <f t="shared" si="1"/>
        <v>0.0038643194504079004</v>
      </c>
      <c r="E17" s="13">
        <v>7</v>
      </c>
      <c r="F17" s="14">
        <v>0.004149377593360996</v>
      </c>
    </row>
    <row r="18" spans="1:8" ht="13.5">
      <c r="A18" s="41" t="s">
        <v>14</v>
      </c>
      <c r="B18" s="41"/>
      <c r="C18" s="2">
        <v>4</v>
      </c>
      <c r="D18" s="4">
        <f t="shared" si="1"/>
        <v>0.0017174753112924003</v>
      </c>
      <c r="E18" s="13">
        <v>3</v>
      </c>
      <c r="F18" s="14">
        <v>0.0017783046828689982</v>
      </c>
      <c r="H18" t="s">
        <v>53</v>
      </c>
    </row>
    <row r="19" spans="1:12" ht="13.5">
      <c r="A19" s="41" t="s">
        <v>15</v>
      </c>
      <c r="B19" s="41"/>
      <c r="C19" s="2">
        <v>19</v>
      </c>
      <c r="D19" s="4">
        <f t="shared" si="1"/>
        <v>0.008158007728638901</v>
      </c>
      <c r="E19" s="13">
        <v>16</v>
      </c>
      <c r="F19" s="14">
        <v>0.00948429164196799</v>
      </c>
      <c r="H19" s="27"/>
      <c r="I19" s="25" t="s">
        <v>66</v>
      </c>
      <c r="J19" s="26"/>
      <c r="K19" s="24" t="s">
        <v>67</v>
      </c>
      <c r="L19" s="24"/>
    </row>
    <row r="20" spans="1:12" ht="13.5">
      <c r="A20" s="41" t="s">
        <v>17</v>
      </c>
      <c r="B20" s="41"/>
      <c r="C20" s="2">
        <v>9</v>
      </c>
      <c r="D20" s="4">
        <f t="shared" si="1"/>
        <v>0.0038643194504079004</v>
      </c>
      <c r="E20" s="13">
        <v>9</v>
      </c>
      <c r="F20" s="14">
        <v>0.005334914048606995</v>
      </c>
      <c r="H20" s="27"/>
      <c r="I20" s="18" t="s">
        <v>69</v>
      </c>
      <c r="J20" s="19" t="s">
        <v>64</v>
      </c>
      <c r="K20" s="16" t="s">
        <v>68</v>
      </c>
      <c r="L20" s="17" t="s">
        <v>64</v>
      </c>
    </row>
    <row r="21" spans="1:12" ht="13.5">
      <c r="A21" s="41" t="s">
        <v>18</v>
      </c>
      <c r="B21" s="41"/>
      <c r="C21" s="2">
        <v>14</v>
      </c>
      <c r="D21" s="4">
        <f t="shared" si="1"/>
        <v>0.0060111635895234005</v>
      </c>
      <c r="E21" s="13">
        <v>13</v>
      </c>
      <c r="F21" s="14">
        <v>0.007705986959098993</v>
      </c>
      <c r="H21" s="11" t="s">
        <v>0</v>
      </c>
      <c r="I21" s="20">
        <v>1199</v>
      </c>
      <c r="J21" s="12">
        <f>I21/$I$24</f>
        <v>0.514813224559897</v>
      </c>
      <c r="K21" s="20">
        <v>799</v>
      </c>
      <c r="L21" s="12">
        <f>K21/$K$24</f>
        <v>0.4736218138707765</v>
      </c>
    </row>
    <row r="22" spans="1:12" ht="13.5">
      <c r="A22" s="41" t="s">
        <v>19</v>
      </c>
      <c r="B22" s="41"/>
      <c r="C22" s="2">
        <v>74</v>
      </c>
      <c r="D22" s="4">
        <f t="shared" si="1"/>
        <v>0.0317732932589094</v>
      </c>
      <c r="E22" s="13">
        <v>56</v>
      </c>
      <c r="F22" s="14">
        <v>0.03319502074688797</v>
      </c>
      <c r="H22" s="11" t="s">
        <v>1</v>
      </c>
      <c r="I22" s="20">
        <v>1088</v>
      </c>
      <c r="J22" s="12">
        <f>I22/$I$24</f>
        <v>0.46715328467153283</v>
      </c>
      <c r="K22" s="20">
        <v>870</v>
      </c>
      <c r="L22" s="12">
        <f>K22/$K$24</f>
        <v>0.5157083580320095</v>
      </c>
    </row>
    <row r="23" spans="1:12" ht="13.5">
      <c r="A23" s="41" t="s">
        <v>16</v>
      </c>
      <c r="B23" s="41"/>
      <c r="C23" s="2">
        <v>326</v>
      </c>
      <c r="D23" s="4">
        <f t="shared" si="1"/>
        <v>0.13997423787033061</v>
      </c>
      <c r="E23" s="13">
        <v>262</v>
      </c>
      <c r="F23" s="14">
        <v>0.15530527563722585</v>
      </c>
      <c r="H23" s="11" t="s">
        <v>52</v>
      </c>
      <c r="I23" s="20">
        <v>42</v>
      </c>
      <c r="J23" s="12">
        <f>I23/$I$24</f>
        <v>0.018033490768570203</v>
      </c>
      <c r="K23" s="20">
        <v>18</v>
      </c>
      <c r="L23" s="12">
        <f>K23/$K$24</f>
        <v>0.01066982809721399</v>
      </c>
    </row>
    <row r="24" spans="1:12" ht="13.5">
      <c r="A24" s="41" t="s">
        <v>20</v>
      </c>
      <c r="B24" s="41"/>
      <c r="C24" s="2">
        <v>159</v>
      </c>
      <c r="D24" s="4">
        <f t="shared" si="1"/>
        <v>0.0682696436238729</v>
      </c>
      <c r="E24" s="13">
        <v>88</v>
      </c>
      <c r="F24" s="14">
        <v>0.05216360403082395</v>
      </c>
      <c r="H24" s="15" t="s">
        <v>71</v>
      </c>
      <c r="I24" s="20">
        <v>2329</v>
      </c>
      <c r="J24" s="22"/>
      <c r="K24" s="2">
        <f>SUM(K21:K23)</f>
        <v>1687</v>
      </c>
      <c r="L24" s="23"/>
    </row>
    <row r="25" spans="1:6" ht="13.5">
      <c r="A25" s="41" t="s">
        <v>21</v>
      </c>
      <c r="B25" s="41"/>
      <c r="C25" s="2">
        <v>70</v>
      </c>
      <c r="D25" s="4">
        <f t="shared" si="1"/>
        <v>0.030055817947617004</v>
      </c>
      <c r="E25" s="13">
        <v>41</v>
      </c>
      <c r="F25" s="14">
        <v>0.024303497332542976</v>
      </c>
    </row>
    <row r="26" spans="1:6" ht="13.5">
      <c r="A26" s="41" t="s">
        <v>22</v>
      </c>
      <c r="B26" s="41"/>
      <c r="C26" s="2">
        <v>9</v>
      </c>
      <c r="D26" s="4">
        <f t="shared" si="1"/>
        <v>0.0038643194504079004</v>
      </c>
      <c r="E26" s="13">
        <v>4</v>
      </c>
      <c r="F26" s="14">
        <v>0.0023710729104919974</v>
      </c>
    </row>
    <row r="27" spans="1:8" ht="13.5">
      <c r="A27" s="41" t="s">
        <v>23</v>
      </c>
      <c r="B27" s="41"/>
      <c r="C27" s="2">
        <v>37</v>
      </c>
      <c r="D27" s="4">
        <f t="shared" si="1"/>
        <v>0.0158866466294547</v>
      </c>
      <c r="E27" s="13">
        <v>27</v>
      </c>
      <c r="F27" s="14">
        <v>0.016004742145820983</v>
      </c>
      <c r="H27" t="s">
        <v>51</v>
      </c>
    </row>
    <row r="28" spans="1:12" ht="13.5">
      <c r="A28" s="41" t="s">
        <v>24</v>
      </c>
      <c r="B28" s="41"/>
      <c r="C28" s="2">
        <v>13</v>
      </c>
      <c r="D28" s="4">
        <f t="shared" si="1"/>
        <v>0.0055817947617003</v>
      </c>
      <c r="E28" s="13">
        <v>9</v>
      </c>
      <c r="F28" s="14">
        <v>0.005334914048606995</v>
      </c>
      <c r="H28" s="28" t="s">
        <v>65</v>
      </c>
      <c r="I28" s="25" t="s">
        <v>66</v>
      </c>
      <c r="J28" s="26"/>
      <c r="K28" s="24" t="s">
        <v>67</v>
      </c>
      <c r="L28" s="24"/>
    </row>
    <row r="29" spans="1:12" ht="13.5">
      <c r="A29" s="41" t="s">
        <v>25</v>
      </c>
      <c r="B29" s="41"/>
      <c r="C29" s="2">
        <v>89</v>
      </c>
      <c r="D29" s="4">
        <f t="shared" si="1"/>
        <v>0.038213825676255905</v>
      </c>
      <c r="E29" s="13">
        <v>56</v>
      </c>
      <c r="F29" s="14">
        <v>0.03319502074688797</v>
      </c>
      <c r="H29" s="29"/>
      <c r="I29" s="18" t="s">
        <v>69</v>
      </c>
      <c r="J29" s="19" t="s">
        <v>64</v>
      </c>
      <c r="K29" s="16" t="s">
        <v>68</v>
      </c>
      <c r="L29" s="17" t="s">
        <v>64</v>
      </c>
    </row>
    <row r="30" spans="1:12" ht="13.5">
      <c r="A30" s="41" t="s">
        <v>26</v>
      </c>
      <c r="B30" s="41"/>
      <c r="C30" s="2">
        <v>12</v>
      </c>
      <c r="D30" s="4">
        <f t="shared" si="1"/>
        <v>0.005152425933877201</v>
      </c>
      <c r="E30" s="13">
        <v>10</v>
      </c>
      <c r="F30" s="14">
        <v>0.005927682276229994</v>
      </c>
      <c r="H30" s="11" t="s">
        <v>72</v>
      </c>
      <c r="I30" s="11">
        <v>229</v>
      </c>
      <c r="J30" s="12">
        <v>0.09832546157148991</v>
      </c>
      <c r="K30" s="11">
        <v>217</v>
      </c>
      <c r="L30" s="12">
        <v>0.12863070539419086</v>
      </c>
    </row>
    <row r="31" spans="1:12" ht="13.5">
      <c r="A31" s="41" t="s">
        <v>27</v>
      </c>
      <c r="B31" s="41"/>
      <c r="C31" s="2">
        <v>16</v>
      </c>
      <c r="D31" s="4">
        <f t="shared" si="1"/>
        <v>0.006869901245169601</v>
      </c>
      <c r="E31" s="13">
        <v>12</v>
      </c>
      <c r="F31" s="14">
        <v>0.007113218731475993</v>
      </c>
      <c r="H31" s="11" t="s">
        <v>73</v>
      </c>
      <c r="I31" s="11">
        <v>337</v>
      </c>
      <c r="J31" s="12">
        <v>0.14469729497638473</v>
      </c>
      <c r="K31" s="11">
        <v>315</v>
      </c>
      <c r="L31" s="12">
        <v>0.18672199170124482</v>
      </c>
    </row>
    <row r="32" spans="1:12" ht="13.5">
      <c r="A32" s="41" t="s">
        <v>28</v>
      </c>
      <c r="B32" s="41"/>
      <c r="C32" s="2">
        <v>32</v>
      </c>
      <c r="D32" s="4">
        <f t="shared" si="1"/>
        <v>0.013739802490339202</v>
      </c>
      <c r="E32" s="13">
        <v>24</v>
      </c>
      <c r="F32" s="14">
        <v>0.014226437462951986</v>
      </c>
      <c r="H32" s="11" t="s">
        <v>74</v>
      </c>
      <c r="I32" s="11">
        <v>196</v>
      </c>
      <c r="J32" s="12">
        <v>0.0841562902533276</v>
      </c>
      <c r="K32" s="11">
        <v>146</v>
      </c>
      <c r="L32" s="12">
        <v>0.08654416123295791</v>
      </c>
    </row>
    <row r="33" spans="1:12" ht="13.5">
      <c r="A33" s="41" t="s">
        <v>29</v>
      </c>
      <c r="B33" s="41"/>
      <c r="C33" s="2">
        <v>42</v>
      </c>
      <c r="D33" s="4">
        <f t="shared" si="1"/>
        <v>0.018033490768570203</v>
      </c>
      <c r="E33" s="13">
        <v>26</v>
      </c>
      <c r="F33" s="14">
        <v>0.015411973918197985</v>
      </c>
      <c r="H33" s="11" t="s">
        <v>75</v>
      </c>
      <c r="I33" s="11">
        <v>295</v>
      </c>
      <c r="J33" s="12">
        <v>0.1266638042078145</v>
      </c>
      <c r="K33" s="11">
        <v>208</v>
      </c>
      <c r="L33" s="12">
        <v>0.12329579134558388</v>
      </c>
    </row>
    <row r="34" spans="1:12" ht="13.5">
      <c r="A34" s="41" t="s">
        <v>30</v>
      </c>
      <c r="B34" s="41"/>
      <c r="C34" s="2">
        <v>125</v>
      </c>
      <c r="D34" s="4">
        <f t="shared" si="1"/>
        <v>0.053671103477887505</v>
      </c>
      <c r="E34" s="13">
        <v>61</v>
      </c>
      <c r="F34" s="14">
        <v>0.03615886188500297</v>
      </c>
      <c r="H34" s="11" t="s">
        <v>76</v>
      </c>
      <c r="I34" s="11">
        <v>378</v>
      </c>
      <c r="J34" s="12">
        <v>0.16230141691713182</v>
      </c>
      <c r="K34" s="11">
        <v>260</v>
      </c>
      <c r="L34" s="12">
        <v>0.15411973918197985</v>
      </c>
    </row>
    <row r="35" spans="1:12" ht="13.5">
      <c r="A35" s="41" t="s">
        <v>31</v>
      </c>
      <c r="B35" s="41"/>
      <c r="C35" s="2">
        <v>9</v>
      </c>
      <c r="D35" s="4">
        <f t="shared" si="1"/>
        <v>0.0038643194504079004</v>
      </c>
      <c r="E35" s="13">
        <v>9</v>
      </c>
      <c r="F35" s="14">
        <v>0.005334914048606995</v>
      </c>
      <c r="H35" s="11" t="s">
        <v>77</v>
      </c>
      <c r="I35" s="11">
        <v>401</v>
      </c>
      <c r="J35" s="12">
        <v>0.17217689995706312</v>
      </c>
      <c r="K35" s="11">
        <v>260</v>
      </c>
      <c r="L35" s="12">
        <v>0.15411973918197985</v>
      </c>
    </row>
    <row r="36" spans="1:12" ht="13.5">
      <c r="A36" s="41" t="s">
        <v>32</v>
      </c>
      <c r="B36" s="41"/>
      <c r="C36" s="2">
        <v>9</v>
      </c>
      <c r="D36" s="4">
        <f t="shared" si="1"/>
        <v>0.0038643194504079004</v>
      </c>
      <c r="E36" s="13">
        <v>6</v>
      </c>
      <c r="F36" s="14">
        <v>0.0035566093657379964</v>
      </c>
      <c r="H36" s="11" t="s">
        <v>78</v>
      </c>
      <c r="I36" s="11">
        <v>329</v>
      </c>
      <c r="J36" s="12">
        <v>0.14126234435379992</v>
      </c>
      <c r="K36" s="11">
        <v>185</v>
      </c>
      <c r="L36" s="12">
        <v>0.10966212211025489</v>
      </c>
    </row>
    <row r="37" spans="1:12" ht="13.5">
      <c r="A37" s="41" t="s">
        <v>33</v>
      </c>
      <c r="B37" s="41"/>
      <c r="C37" s="2">
        <v>7</v>
      </c>
      <c r="D37" s="4">
        <f t="shared" si="1"/>
        <v>0.0030055817947617003</v>
      </c>
      <c r="E37" s="13">
        <v>6</v>
      </c>
      <c r="F37" s="14">
        <v>0.0035566093657379964</v>
      </c>
      <c r="H37" s="11" t="s">
        <v>79</v>
      </c>
      <c r="I37" s="11">
        <v>114</v>
      </c>
      <c r="J37" s="12">
        <v>0.048948046371833406</v>
      </c>
      <c r="K37" s="11">
        <v>59</v>
      </c>
      <c r="L37" s="12">
        <v>0.034973325429756966</v>
      </c>
    </row>
    <row r="38" spans="1:12" ht="13.5">
      <c r="A38" s="41" t="s">
        <v>34</v>
      </c>
      <c r="B38" s="41"/>
      <c r="C38" s="2">
        <v>6</v>
      </c>
      <c r="D38" s="4">
        <f t="shared" si="1"/>
        <v>0.0025762129669386004</v>
      </c>
      <c r="E38" s="13">
        <v>5</v>
      </c>
      <c r="F38" s="14">
        <v>0.002963841138114997</v>
      </c>
      <c r="H38" s="11" t="s">
        <v>80</v>
      </c>
      <c r="I38" s="11">
        <v>18</v>
      </c>
      <c r="J38" s="12">
        <v>0.007728638900815801</v>
      </c>
      <c r="K38" s="11">
        <v>11</v>
      </c>
      <c r="L38" s="12">
        <v>0.006520450503852994</v>
      </c>
    </row>
    <row r="39" spans="1:12" ht="13.5">
      <c r="A39" s="41" t="s">
        <v>35</v>
      </c>
      <c r="B39" s="41"/>
      <c r="C39" s="2">
        <v>17</v>
      </c>
      <c r="D39" s="4">
        <f t="shared" si="1"/>
        <v>0.0072992700729927005</v>
      </c>
      <c r="E39" s="13">
        <v>14</v>
      </c>
      <c r="F39" s="14">
        <v>0.008298755186721992</v>
      </c>
      <c r="H39" s="11" t="s">
        <v>81</v>
      </c>
      <c r="I39" s="11">
        <v>2</v>
      </c>
      <c r="J39" s="12">
        <v>0.0008587376556462001</v>
      </c>
      <c r="K39" s="11">
        <v>2</v>
      </c>
      <c r="L39" s="12">
        <v>0.0011855364552459987</v>
      </c>
    </row>
    <row r="40" spans="1:12" ht="13.5">
      <c r="A40" s="41" t="s">
        <v>36</v>
      </c>
      <c r="B40" s="41"/>
      <c r="C40" s="2">
        <v>25</v>
      </c>
      <c r="D40" s="4">
        <f t="shared" si="1"/>
        <v>0.010734220695577501</v>
      </c>
      <c r="E40" s="13">
        <v>20</v>
      </c>
      <c r="F40" s="14">
        <v>0.011855364552459988</v>
      </c>
      <c r="H40" s="11" t="s">
        <v>52</v>
      </c>
      <c r="I40" s="11">
        <v>30</v>
      </c>
      <c r="J40" s="12">
        <v>0.012881064834693002</v>
      </c>
      <c r="K40" s="11">
        <v>24</v>
      </c>
      <c r="L40" s="12">
        <v>0.014226437462951986</v>
      </c>
    </row>
    <row r="41" spans="1:12" ht="13.5">
      <c r="A41" s="42" t="s">
        <v>37</v>
      </c>
      <c r="B41" s="42"/>
      <c r="C41" s="3">
        <v>807</v>
      </c>
      <c r="D41" s="6">
        <f t="shared" si="1"/>
        <v>0.3465006440532417</v>
      </c>
      <c r="E41" s="13">
        <v>614</v>
      </c>
      <c r="F41" s="14">
        <v>0.3639596917605216</v>
      </c>
      <c r="H41" s="15" t="s">
        <v>71</v>
      </c>
      <c r="I41" s="20">
        <v>2329</v>
      </c>
      <c r="J41" s="22"/>
      <c r="K41" s="20">
        <v>1687</v>
      </c>
      <c r="L41" s="23"/>
    </row>
    <row r="42" spans="1:6" ht="13.5">
      <c r="A42" s="41" t="s">
        <v>38</v>
      </c>
      <c r="B42" s="41"/>
      <c r="C42" s="2">
        <v>8</v>
      </c>
      <c r="D42" s="4">
        <f t="shared" si="1"/>
        <v>0.0034349506225848005</v>
      </c>
      <c r="E42" s="13">
        <v>5</v>
      </c>
      <c r="F42" s="14">
        <v>0.002963841138114997</v>
      </c>
    </row>
    <row r="43" spans="1:6" ht="13.5">
      <c r="A43" s="41" t="s">
        <v>39</v>
      </c>
      <c r="B43" s="41"/>
      <c r="C43" s="2">
        <v>5</v>
      </c>
      <c r="D43" s="4">
        <f t="shared" si="1"/>
        <v>0.0021468441391155</v>
      </c>
      <c r="E43" s="13">
        <v>5</v>
      </c>
      <c r="F43" s="14">
        <v>0.002963841138114997</v>
      </c>
    </row>
    <row r="44" spans="1:6" ht="13.5">
      <c r="A44" s="41" t="s">
        <v>40</v>
      </c>
      <c r="B44" s="41"/>
      <c r="C44" s="2">
        <v>11</v>
      </c>
      <c r="D44" s="4">
        <f t="shared" si="1"/>
        <v>0.0047230571060541005</v>
      </c>
      <c r="E44" s="13">
        <v>7</v>
      </c>
      <c r="F44" s="14">
        <v>0.004149377593360996</v>
      </c>
    </row>
    <row r="45" spans="1:6" ht="13.5">
      <c r="A45" s="41" t="s">
        <v>41</v>
      </c>
      <c r="B45" s="41"/>
      <c r="C45" s="2">
        <v>6</v>
      </c>
      <c r="D45" s="4">
        <f t="shared" si="1"/>
        <v>0.0025762129669386004</v>
      </c>
      <c r="E45" s="13">
        <v>4</v>
      </c>
      <c r="F45" s="14">
        <v>0.0023710729104919974</v>
      </c>
    </row>
    <row r="46" spans="1:6" ht="13.5">
      <c r="A46" s="41" t="s">
        <v>42</v>
      </c>
      <c r="B46" s="41"/>
      <c r="C46" s="2">
        <v>82</v>
      </c>
      <c r="D46" s="4">
        <f t="shared" si="1"/>
        <v>0.035208243881494204</v>
      </c>
      <c r="E46" s="13">
        <v>53</v>
      </c>
      <c r="F46" s="14">
        <v>0.03141671606401897</v>
      </c>
    </row>
    <row r="47" spans="1:6" ht="13.5">
      <c r="A47" s="41" t="s">
        <v>43</v>
      </c>
      <c r="B47" s="41"/>
      <c r="C47" s="2">
        <v>4</v>
      </c>
      <c r="D47" s="4">
        <f t="shared" si="1"/>
        <v>0.0017174753112924003</v>
      </c>
      <c r="E47" s="13">
        <v>4</v>
      </c>
      <c r="F47" s="14">
        <v>0.0023710729104919974</v>
      </c>
    </row>
    <row r="48" spans="1:6" ht="13.5">
      <c r="A48" s="41" t="s">
        <v>44</v>
      </c>
      <c r="B48" s="41"/>
      <c r="C48" s="2">
        <v>5</v>
      </c>
      <c r="D48" s="4">
        <f t="shared" si="1"/>
        <v>0.0021468441391155</v>
      </c>
      <c r="E48" s="13">
        <v>4</v>
      </c>
      <c r="F48" s="14">
        <v>0.0023710729104919974</v>
      </c>
    </row>
    <row r="49" spans="1:6" ht="13.5">
      <c r="A49" s="41" t="s">
        <v>45</v>
      </c>
      <c r="B49" s="41"/>
      <c r="C49" s="2">
        <v>9</v>
      </c>
      <c r="D49" s="4">
        <f t="shared" si="1"/>
        <v>0.0038643194504079004</v>
      </c>
      <c r="E49" s="13">
        <v>9</v>
      </c>
      <c r="F49" s="14">
        <v>0.005334914048606995</v>
      </c>
    </row>
    <row r="50" spans="1:6" ht="13.5">
      <c r="A50" s="41" t="s">
        <v>46</v>
      </c>
      <c r="B50" s="41"/>
      <c r="C50" s="2">
        <v>75</v>
      </c>
      <c r="D50" s="4">
        <f t="shared" si="1"/>
        <v>0.0322026620867325</v>
      </c>
      <c r="E50" s="13">
        <v>70</v>
      </c>
      <c r="F50" s="14">
        <v>0.04149377593360996</v>
      </c>
    </row>
    <row r="51" spans="1:6" ht="13.5">
      <c r="A51" s="41" t="s">
        <v>47</v>
      </c>
      <c r="B51" s="41"/>
      <c r="C51" s="2">
        <v>13</v>
      </c>
      <c r="D51" s="4">
        <f t="shared" si="1"/>
        <v>0.0055817947617003</v>
      </c>
      <c r="E51" s="13">
        <v>5</v>
      </c>
      <c r="F51" s="14">
        <v>0.002963841138114997</v>
      </c>
    </row>
    <row r="52" spans="1:6" ht="13.5">
      <c r="A52" s="41" t="s">
        <v>48</v>
      </c>
      <c r="B52" s="41"/>
      <c r="C52" s="2">
        <v>16</v>
      </c>
      <c r="D52" s="4">
        <f t="shared" si="1"/>
        <v>0.006869901245169601</v>
      </c>
      <c r="E52" s="13">
        <v>8</v>
      </c>
      <c r="F52" s="14">
        <v>0.004742145820983995</v>
      </c>
    </row>
    <row r="53" spans="1:6" ht="13.5">
      <c r="A53" s="41" t="s">
        <v>49</v>
      </c>
      <c r="B53" s="41"/>
      <c r="C53" s="2">
        <v>4</v>
      </c>
      <c r="D53" s="4">
        <f t="shared" si="1"/>
        <v>0.0017174753112924003</v>
      </c>
      <c r="E53" s="13">
        <v>4</v>
      </c>
      <c r="F53" s="14">
        <v>0.0023710729104919974</v>
      </c>
    </row>
    <row r="54" spans="1:6" ht="13.5">
      <c r="A54" s="30" t="s">
        <v>71</v>
      </c>
      <c r="B54" s="30"/>
      <c r="C54" s="3">
        <f>SUM(C7:C53)</f>
        <v>2329</v>
      </c>
      <c r="D54" s="5"/>
      <c r="E54" s="8">
        <v>1687</v>
      </c>
      <c r="F54" s="23"/>
    </row>
  </sheetData>
  <sheetProtection/>
  <mergeCells count="60">
    <mergeCell ref="A7:B7"/>
    <mergeCell ref="A8:B8"/>
    <mergeCell ref="A9:B9"/>
    <mergeCell ref="A10:B10"/>
    <mergeCell ref="A11:B11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5:B35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47:B47"/>
    <mergeCell ref="A36:B36"/>
    <mergeCell ref="A37:B37"/>
    <mergeCell ref="A38:B38"/>
    <mergeCell ref="A39:B39"/>
    <mergeCell ref="A40:B40"/>
    <mergeCell ref="A41:B41"/>
    <mergeCell ref="A54:B54"/>
    <mergeCell ref="A5:B6"/>
    <mergeCell ref="C5:D5"/>
    <mergeCell ref="E5:F5"/>
    <mergeCell ref="H5:H6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K5:L5"/>
    <mergeCell ref="I19:J19"/>
    <mergeCell ref="K19:L19"/>
    <mergeCell ref="H19:H20"/>
    <mergeCell ref="H28:H29"/>
    <mergeCell ref="I28:J28"/>
    <mergeCell ref="K28:L28"/>
    <mergeCell ref="I5:J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2013-08-06T04:48:24Z</dcterms:modified>
  <cp:category/>
  <cp:version/>
  <cp:contentType/>
  <cp:contentStatus/>
</cp:coreProperties>
</file>