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令和２年" sheetId="1" r:id="rId1"/>
    <sheet name="平成27年" sheetId="2" r:id="rId2"/>
    <sheet name="平成22年" sheetId="3" r:id="rId3"/>
    <sheet name="平成17年 " sheetId="4" r:id="rId4"/>
    <sheet name="平成12年" sheetId="5" r:id="rId5"/>
  </sheets>
  <externalReferences>
    <externalReference r:id="rId8"/>
  </externalReferences>
  <definedNames>
    <definedName name="Data">#REF!</definedName>
    <definedName name="DataEnd" localSheetId="1">#REF!</definedName>
    <definedName name="DataEnd" localSheetId="0">#REF!</definedName>
    <definedName name="DataEnd">#REF!</definedName>
    <definedName name="Hyousoku">#REF!</definedName>
    <definedName name="HyousokuArea">#REF!</definedName>
    <definedName name="HyousokuEnd" localSheetId="1">#REF!</definedName>
    <definedName name="HyousokuEnd" localSheetId="0">#REF!</definedName>
    <definedName name="HyousokuEnd">#REF!</definedName>
    <definedName name="Hyoutou">#REF!</definedName>
    <definedName name="_xlnm.Print_Area" localSheetId="1">'平成27年'!$A$1:$I$71</definedName>
    <definedName name="_xlnm.Print_Area" localSheetId="0">'令和２年'!$A$1:$I$71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<sst xmlns="http://schemas.openxmlformats.org/spreadsheetml/2006/main" count="716" uniqueCount="136">
  <si>
    <t>男</t>
  </si>
  <si>
    <t>女</t>
  </si>
  <si>
    <t xml:space="preserve">　　　1    </t>
  </si>
  <si>
    <t xml:space="preserve">　　　2    </t>
  </si>
  <si>
    <t xml:space="preserve">　　　3    </t>
  </si>
  <si>
    <t xml:space="preserve">　　　4    </t>
  </si>
  <si>
    <t xml:space="preserve">　　　5    </t>
  </si>
  <si>
    <t xml:space="preserve">　　　6    </t>
  </si>
  <si>
    <t xml:space="preserve">　　　7    </t>
  </si>
  <si>
    <t xml:space="preserve">　　　8    </t>
  </si>
  <si>
    <t xml:space="preserve">　　　9    </t>
  </si>
  <si>
    <t xml:space="preserve">　　　10    </t>
  </si>
  <si>
    <t xml:space="preserve">　　　11    </t>
  </si>
  <si>
    <t xml:space="preserve">　　　12    </t>
  </si>
  <si>
    <t xml:space="preserve">　　　13    </t>
  </si>
  <si>
    <t xml:space="preserve">　　　14    </t>
  </si>
  <si>
    <t xml:space="preserve">　　　15    </t>
  </si>
  <si>
    <t xml:space="preserve">　　　16    </t>
  </si>
  <si>
    <t xml:space="preserve">　　　17    </t>
  </si>
  <si>
    <t xml:space="preserve">　　　18    </t>
  </si>
  <si>
    <t xml:space="preserve">　　　19    </t>
  </si>
  <si>
    <t xml:space="preserve">　　　20    </t>
  </si>
  <si>
    <t xml:space="preserve">　　　21    </t>
  </si>
  <si>
    <t xml:space="preserve">　　　22    </t>
  </si>
  <si>
    <t xml:space="preserve">　　　23    </t>
  </si>
  <si>
    <t xml:space="preserve">　　　24    </t>
  </si>
  <si>
    <t xml:space="preserve">　　　25    </t>
  </si>
  <si>
    <t xml:space="preserve">　　　26    </t>
  </si>
  <si>
    <t xml:space="preserve">　　　27    </t>
  </si>
  <si>
    <t xml:space="preserve">　　　28    </t>
  </si>
  <si>
    <t xml:space="preserve">　　　29    </t>
  </si>
  <si>
    <t xml:space="preserve">　　　30    </t>
  </si>
  <si>
    <t xml:space="preserve">　　　31    </t>
  </si>
  <si>
    <t xml:space="preserve">　　　32    </t>
  </si>
  <si>
    <t xml:space="preserve">　　　33    </t>
  </si>
  <si>
    <t xml:space="preserve">　　　34    </t>
  </si>
  <si>
    <t xml:space="preserve">　　　35    </t>
  </si>
  <si>
    <t xml:space="preserve">　　　36    </t>
  </si>
  <si>
    <t xml:space="preserve">　　　37    </t>
  </si>
  <si>
    <t xml:space="preserve">　　　38    </t>
  </si>
  <si>
    <t xml:space="preserve">　　　39    </t>
  </si>
  <si>
    <t xml:space="preserve">　　　40    </t>
  </si>
  <si>
    <t xml:space="preserve">　　　41    </t>
  </si>
  <si>
    <t xml:space="preserve">　　　42    </t>
  </si>
  <si>
    <t xml:space="preserve">　　　43    </t>
  </si>
  <si>
    <t xml:space="preserve">　　　44    </t>
  </si>
  <si>
    <t xml:space="preserve">　　　45    </t>
  </si>
  <si>
    <t xml:space="preserve">　　　46    </t>
  </si>
  <si>
    <t xml:space="preserve">　　　47    </t>
  </si>
  <si>
    <t xml:space="preserve">　　　48    </t>
  </si>
  <si>
    <t xml:space="preserve">　　　49    </t>
  </si>
  <si>
    <t xml:space="preserve">　　　50    </t>
  </si>
  <si>
    <t xml:space="preserve">　　　51    </t>
  </si>
  <si>
    <t xml:space="preserve">　　　52    </t>
  </si>
  <si>
    <t xml:space="preserve">　　　53    </t>
  </si>
  <si>
    <t xml:space="preserve">　　　54    </t>
  </si>
  <si>
    <t xml:space="preserve">　　　55    </t>
  </si>
  <si>
    <t xml:space="preserve">　　　56    </t>
  </si>
  <si>
    <t xml:space="preserve">　　　57    </t>
  </si>
  <si>
    <t xml:space="preserve">　　　58    </t>
  </si>
  <si>
    <t xml:space="preserve">　　　59    </t>
  </si>
  <si>
    <t xml:space="preserve">　　　60    </t>
  </si>
  <si>
    <t xml:space="preserve">　　　61    </t>
  </si>
  <si>
    <t xml:space="preserve">　　　62    </t>
  </si>
  <si>
    <t xml:space="preserve">　　　63    </t>
  </si>
  <si>
    <t xml:space="preserve">　　　64    </t>
  </si>
  <si>
    <t xml:space="preserve">　　　65    </t>
  </si>
  <si>
    <t xml:space="preserve">　　　66    </t>
  </si>
  <si>
    <t xml:space="preserve">　　　67    </t>
  </si>
  <si>
    <t xml:space="preserve">　　　68    </t>
  </si>
  <si>
    <t xml:space="preserve">　　　69    </t>
  </si>
  <si>
    <t xml:space="preserve">　　　70    </t>
  </si>
  <si>
    <t xml:space="preserve">　　　71    </t>
  </si>
  <si>
    <t xml:space="preserve">　　　72    </t>
  </si>
  <si>
    <t xml:space="preserve">　　　73    </t>
  </si>
  <si>
    <t xml:space="preserve">　　　74    </t>
  </si>
  <si>
    <t xml:space="preserve">　　　75    </t>
  </si>
  <si>
    <t xml:space="preserve">　　　76    </t>
  </si>
  <si>
    <t xml:space="preserve">　　　77    </t>
  </si>
  <si>
    <t xml:space="preserve">　　　78    </t>
  </si>
  <si>
    <t xml:space="preserve">　　　79    </t>
  </si>
  <si>
    <t xml:space="preserve">　　　80    </t>
  </si>
  <si>
    <t xml:space="preserve">　　　81    </t>
  </si>
  <si>
    <t xml:space="preserve">　　　82    </t>
  </si>
  <si>
    <t xml:space="preserve">　　　83    </t>
  </si>
  <si>
    <t xml:space="preserve">　　　84    </t>
  </si>
  <si>
    <t xml:space="preserve">　　　85    </t>
  </si>
  <si>
    <t xml:space="preserve">　　　86    </t>
  </si>
  <si>
    <t xml:space="preserve">　　　87    </t>
  </si>
  <si>
    <t xml:space="preserve">　　　88    </t>
  </si>
  <si>
    <t xml:space="preserve">　　　89    </t>
  </si>
  <si>
    <t xml:space="preserve">　　　90    </t>
  </si>
  <si>
    <t xml:space="preserve">　　　91    </t>
  </si>
  <si>
    <t xml:space="preserve">　　　92    </t>
  </si>
  <si>
    <t xml:space="preserve">　　　93    </t>
  </si>
  <si>
    <t xml:space="preserve">　　　94    </t>
  </si>
  <si>
    <t xml:space="preserve">　　　95    </t>
  </si>
  <si>
    <t xml:space="preserve">　　　96    </t>
  </si>
  <si>
    <t xml:space="preserve">　　　97    </t>
  </si>
  <si>
    <t xml:space="preserve">　　　98    </t>
  </si>
  <si>
    <t xml:space="preserve">　　　99    </t>
  </si>
  <si>
    <t>総数</t>
  </si>
  <si>
    <t>人</t>
  </si>
  <si>
    <t>時点：平成12年10月1日</t>
  </si>
  <si>
    <t>100歳以上</t>
  </si>
  <si>
    <t>不詳</t>
  </si>
  <si>
    <t>歳</t>
  </si>
  <si>
    <t>　　　0</t>
  </si>
  <si>
    <t>…</t>
  </si>
  <si>
    <t>分野 ： Ａ　人口・世帯　　地域 ： 下関市（全域）</t>
  </si>
  <si>
    <t>　　　0</t>
  </si>
  <si>
    <t>100歳以上</t>
  </si>
  <si>
    <t>不詳</t>
  </si>
  <si>
    <t>15歳未満</t>
  </si>
  <si>
    <t>15～64歳</t>
  </si>
  <si>
    <t>65歳以上</t>
  </si>
  <si>
    <t>75歳以上</t>
  </si>
  <si>
    <t>85歳以上</t>
  </si>
  <si>
    <t>%</t>
  </si>
  <si>
    <t>時点：平成17年10月1日</t>
  </si>
  <si>
    <t xml:space="preserve">【再　掲】   </t>
  </si>
  <si>
    <t>【年齢別割合】</t>
  </si>
  <si>
    <t>【平均年齢】</t>
  </si>
  <si>
    <t>【年齢中位数】</t>
  </si>
  <si>
    <t>資料源の名称：『国勢調査報告』 総務省統計局</t>
  </si>
  <si>
    <t>調査等の名称：「国勢調査」 総務省統計局</t>
  </si>
  <si>
    <t>分野 ： Ａ　人口・世帯　　地域 ： 下関市（全域）</t>
  </si>
  <si>
    <t>【人口　年齢別】　平成１２年</t>
  </si>
  <si>
    <t>【人口　年齢別】　平成１７年</t>
  </si>
  <si>
    <t>時点：平成22年10月1日</t>
  </si>
  <si>
    <t>【人口　年齢別】　平成２２年</t>
  </si>
  <si>
    <t>【人口　年齢別】　平成２７年</t>
  </si>
  <si>
    <t>時点：平成27年10月1日</t>
  </si>
  <si>
    <r>
      <t>資料源の名称：『国勢調査報告</t>
    </r>
    <r>
      <rPr>
        <sz val="9"/>
        <rFont val="ＭＳ Ｐゴシック"/>
        <family val="3"/>
      </rPr>
      <t>』 総務省統計局</t>
    </r>
  </si>
  <si>
    <t>【人口　年齢別】　令和２年</t>
  </si>
  <si>
    <t>時点：令和2年10月1日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</si>
</sst>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0_ "/>
    <numFmt numFmtId="179" formatCode="\ ###,###,###,###,##0;&quot;-&quot;###,###,###,###,##0"/>
    <numFmt numFmtId="180" formatCode="\ ###,###,###,##0;&quot;-&quot;###,###,###,##0"/>
    <numFmt numFmtId="181" formatCode="##,###,###,##0.0;&quot;-&quot;#,###,###,##0.0"/>
    <numFmt numFmtId="182" formatCode="#,###,###,##0.00;&quot; -&quot;###,###,##0.00"/>
    <numFmt numFmtId="183" formatCode="#,##0_ "/>
    <numFmt numFmtId="184" formatCode="###,###,###,###,##0;&quot;-&quot;##,###,###,###,##0"/>
    <numFmt numFmtId="185" formatCode="0.0"/>
    <numFmt numFmtId="186" formatCode="##,##0.00;&quot;-&quot;#,##0.00"/>
    <numFmt numFmtId="187" formatCode="\ ##0.0;&quot;-&quot;##0.0"/>
    <numFmt numFmtId="188" formatCode="#,###,##0.0;&quot; -&quot;###,##0.0"/>
    <numFmt numFmtId="189" formatCode="###,##0.0;&quot;-&quot;##,##0.0"/>
    <numFmt numFmtId="190" formatCode="###,###,###,##0;&quot;-&quot;##,###,###,##0"/>
    <numFmt numFmtId="191" formatCode="#,###,###,##0.0;&quot; -&quot;###,###,##0.0"/>
    <numFmt numFmtId="192" formatCode="#,###,###,##0;&quot; -&quot;###,###,##0"/>
    <numFmt numFmtId="193" formatCode="##,###,###,###,##0;&quot;-&quot;#,###,###,###,##0"/>
    <numFmt numFmtId="194" formatCode="#,###,###,###,##0;&quot; -&quot;###,###,###,##0"/>
    <numFmt numFmtId="195" formatCode="#,###,##0.00;&quot; -&quot;###,##0.00"/>
    <numFmt numFmtId="196" formatCode="##,###,##0.00;&quot;-&quot;#,###,##0.00"/>
    <numFmt numFmtId="197" formatCode="###,###,##0.0;&quot;-&quot;##,###,##0.0"/>
    <numFmt numFmtId="198" formatCode="\ ###,##0.0;&quot;-&quot;###,##0.0"/>
    <numFmt numFmtId="199" formatCode="\ ###,###,##0.0;&quot;-&quot;###,###,##0.0"/>
    <numFmt numFmtId="200" formatCode="0.000000_ "/>
    <numFmt numFmtId="201" formatCode="0.00000_ "/>
    <numFmt numFmtId="202" formatCode="0.0000_ "/>
    <numFmt numFmtId="203" formatCode="0.000_ "/>
    <numFmt numFmtId="204" formatCode="0.00_ "/>
    <numFmt numFmtId="205" formatCode="0.0_ "/>
    <numFmt numFmtId="206" formatCode="\ ###,###,##0.00;&quot;-&quot;###,###,##0.00"/>
    <numFmt numFmtId="207" formatCode="\ ###,###,##0.000;&quot;-&quot;###,###,##0.000"/>
    <numFmt numFmtId="208" formatCode="0.0%"/>
  </numFmts>
  <fonts count="47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8" fillId="0" borderId="0" xfId="0" applyFont="1" applyAlignment="1">
      <alignment/>
    </xf>
    <xf numFmtId="49" fontId="11" fillId="33" borderId="10" xfId="61" applyNumberFormat="1" applyFont="1" applyFill="1" applyBorder="1" applyAlignment="1">
      <alignment horizontal="center" vertical="center"/>
      <protection/>
    </xf>
    <xf numFmtId="177" fontId="10" fillId="33" borderId="11" xfId="61" applyNumberFormat="1" applyFont="1" applyFill="1" applyBorder="1" applyAlignment="1">
      <alignment horizontal="right" vertical="center"/>
      <protection/>
    </xf>
    <xf numFmtId="49" fontId="11" fillId="33" borderId="12" xfId="61" applyNumberFormat="1" applyFont="1" applyFill="1" applyBorder="1" applyAlignment="1">
      <alignment horizontal="center" vertical="top"/>
      <protection/>
    </xf>
    <xf numFmtId="177" fontId="11" fillId="33" borderId="13" xfId="61" applyNumberFormat="1" applyFont="1" applyFill="1" applyBorder="1" applyAlignment="1">
      <alignment horizontal="center" vertical="top"/>
      <protection/>
    </xf>
    <xf numFmtId="177" fontId="10" fillId="0" borderId="0" xfId="61" applyNumberFormat="1" applyFont="1" applyFill="1" applyBorder="1" applyAlignment="1" quotePrefix="1">
      <alignment horizontal="right" vertical="top"/>
      <protection/>
    </xf>
    <xf numFmtId="177" fontId="10" fillId="0" borderId="14" xfId="61" applyNumberFormat="1" applyFont="1" applyFill="1" applyBorder="1" applyAlignment="1" quotePrefix="1">
      <alignment horizontal="right" vertical="top"/>
      <protection/>
    </xf>
    <xf numFmtId="177" fontId="10" fillId="0" borderId="15" xfId="61" applyNumberFormat="1" applyFont="1" applyFill="1" applyBorder="1" applyAlignment="1" quotePrefix="1">
      <alignment horizontal="right" vertical="top"/>
      <protection/>
    </xf>
    <xf numFmtId="177" fontId="10" fillId="0" borderId="16" xfId="61" applyNumberFormat="1" applyFont="1" applyFill="1" applyBorder="1" applyAlignment="1" quotePrefix="1">
      <alignment horizontal="right" vertical="top"/>
      <protection/>
    </xf>
    <xf numFmtId="199" fontId="10" fillId="0" borderId="0" xfId="61" applyNumberFormat="1" applyFont="1" applyFill="1" applyBorder="1" applyAlignment="1" quotePrefix="1">
      <alignment horizontal="right" vertical="top"/>
      <protection/>
    </xf>
    <xf numFmtId="199" fontId="10" fillId="0" borderId="14" xfId="61" applyNumberFormat="1" applyFont="1" applyFill="1" applyBorder="1" applyAlignment="1" quotePrefix="1">
      <alignment horizontal="right" vertical="top"/>
      <protection/>
    </xf>
    <xf numFmtId="177" fontId="10" fillId="0" borderId="17" xfId="61" applyNumberFormat="1" applyFont="1" applyFill="1" applyBorder="1" applyAlignment="1" quotePrefix="1">
      <alignment horizontal="right" vertical="top"/>
      <protection/>
    </xf>
    <xf numFmtId="177" fontId="10" fillId="0" borderId="18" xfId="61" applyNumberFormat="1" applyFont="1" applyFill="1" applyBorder="1" applyAlignment="1" quotePrefix="1">
      <alignment horizontal="right" vertical="top"/>
      <protection/>
    </xf>
    <xf numFmtId="199" fontId="10" fillId="0" borderId="17" xfId="61" applyNumberFormat="1" applyFont="1" applyFill="1" applyBorder="1" applyAlignment="1" quotePrefix="1">
      <alignment horizontal="right" vertical="top"/>
      <protection/>
    </xf>
    <xf numFmtId="199" fontId="10" fillId="0" borderId="18" xfId="61" applyNumberFormat="1" applyFont="1" applyFill="1" applyBorder="1" applyAlignment="1" quotePrefix="1">
      <alignment horizontal="right" vertical="top"/>
      <protection/>
    </xf>
    <xf numFmtId="177" fontId="10" fillId="33" borderId="11" xfId="62" applyNumberFormat="1" applyFont="1" applyFill="1" applyBorder="1" applyAlignment="1">
      <alignment horizontal="right" vertical="center"/>
      <protection/>
    </xf>
    <xf numFmtId="177" fontId="10" fillId="0" borderId="0" xfId="62" applyNumberFormat="1" applyFont="1" applyFill="1" applyBorder="1" applyAlignment="1">
      <alignment horizontal="right" vertical="top"/>
      <protection/>
    </xf>
    <xf numFmtId="177" fontId="10" fillId="0" borderId="14" xfId="62" applyNumberFormat="1" applyFont="1" applyFill="1" applyBorder="1" applyAlignment="1">
      <alignment horizontal="right" vertical="top"/>
      <protection/>
    </xf>
    <xf numFmtId="177" fontId="10" fillId="0" borderId="0" xfId="62" applyNumberFormat="1" applyFont="1" applyFill="1" applyBorder="1" applyAlignment="1" quotePrefix="1">
      <alignment horizontal="right" vertical="top"/>
      <protection/>
    </xf>
    <xf numFmtId="177" fontId="10" fillId="0" borderId="14" xfId="62" applyNumberFormat="1" applyFont="1" applyFill="1" applyBorder="1" applyAlignment="1" quotePrefix="1">
      <alignment horizontal="right" vertical="top"/>
      <protection/>
    </xf>
    <xf numFmtId="177" fontId="10" fillId="0" borderId="15" xfId="62" applyNumberFormat="1" applyFont="1" applyFill="1" applyBorder="1" applyAlignment="1" quotePrefix="1">
      <alignment horizontal="right" vertical="top"/>
      <protection/>
    </xf>
    <xf numFmtId="177" fontId="10" fillId="0" borderId="16" xfId="62" applyNumberFormat="1" applyFont="1" applyFill="1" applyBorder="1" applyAlignment="1" quotePrefix="1">
      <alignment horizontal="right" vertical="top"/>
      <protection/>
    </xf>
    <xf numFmtId="199" fontId="10" fillId="0" borderId="0" xfId="62" applyNumberFormat="1" applyFont="1" applyFill="1" applyBorder="1" applyAlignment="1" quotePrefix="1">
      <alignment horizontal="right" vertical="top"/>
      <protection/>
    </xf>
    <xf numFmtId="199" fontId="10" fillId="0" borderId="14" xfId="62" applyNumberFormat="1" applyFont="1" applyFill="1" applyBorder="1" applyAlignment="1" quotePrefix="1">
      <alignment horizontal="right" vertical="top"/>
      <protection/>
    </xf>
    <xf numFmtId="177" fontId="10" fillId="0" borderId="17" xfId="62" applyNumberFormat="1" applyFont="1" applyFill="1" applyBorder="1" applyAlignment="1" quotePrefix="1">
      <alignment horizontal="right" vertical="top"/>
      <protection/>
    </xf>
    <xf numFmtId="177" fontId="10" fillId="0" borderId="18" xfId="62" applyNumberFormat="1" applyFont="1" applyFill="1" applyBorder="1" applyAlignment="1" quotePrefix="1">
      <alignment horizontal="right" vertical="top"/>
      <protection/>
    </xf>
    <xf numFmtId="199" fontId="10" fillId="0" borderId="17" xfId="62" applyNumberFormat="1" applyFont="1" applyFill="1" applyBorder="1" applyAlignment="1" quotePrefix="1">
      <alignment horizontal="right" vertical="top"/>
      <protection/>
    </xf>
    <xf numFmtId="199" fontId="10" fillId="0" borderId="18" xfId="62" applyNumberFormat="1" applyFont="1" applyFill="1" applyBorder="1" applyAlignment="1" quotePrefix="1">
      <alignment horizontal="right" vertical="top"/>
      <protection/>
    </xf>
    <xf numFmtId="199" fontId="10" fillId="0" borderId="0" xfId="62" applyNumberFormat="1" applyFont="1" applyFill="1" applyBorder="1" applyAlignment="1">
      <alignment horizontal="right" vertical="top"/>
      <protection/>
    </xf>
    <xf numFmtId="199" fontId="10" fillId="0" borderId="14" xfId="62" applyNumberFormat="1" applyFont="1" applyFill="1" applyBorder="1" applyAlignment="1">
      <alignment horizontal="right" vertical="top"/>
      <protection/>
    </xf>
    <xf numFmtId="22" fontId="0" fillId="0" borderId="0" xfId="0" applyNumberFormat="1" applyFill="1" applyAlignment="1">
      <alignment horizontal="left" vertical="center"/>
    </xf>
    <xf numFmtId="22" fontId="7" fillId="0" borderId="0" xfId="0" applyNumberFormat="1" applyFont="1" applyFill="1" applyAlignment="1">
      <alignment horizontal="left" vertical="center"/>
    </xf>
    <xf numFmtId="22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Alignment="1">
      <alignment/>
    </xf>
    <xf numFmtId="49" fontId="10" fillId="33" borderId="10" xfId="62" applyNumberFormat="1" applyFont="1" applyFill="1" applyBorder="1" applyAlignment="1">
      <alignment horizontal="center" vertical="center"/>
      <protection/>
    </xf>
    <xf numFmtId="49" fontId="10" fillId="33" borderId="12" xfId="62" applyNumberFormat="1" applyFont="1" applyFill="1" applyBorder="1" applyAlignment="1">
      <alignment horizontal="center" vertical="top"/>
      <protection/>
    </xf>
    <xf numFmtId="177" fontId="10" fillId="33" borderId="13" xfId="62" applyNumberFormat="1" applyFont="1" applyFill="1" applyBorder="1" applyAlignment="1">
      <alignment horizontal="center" vertical="top"/>
      <protection/>
    </xf>
    <xf numFmtId="177" fontId="10" fillId="33" borderId="10" xfId="62" applyNumberFormat="1" applyFont="1" applyFill="1" applyBorder="1" applyAlignment="1">
      <alignment horizontal="center" vertical="center"/>
      <protection/>
    </xf>
    <xf numFmtId="49" fontId="10" fillId="33" borderId="18" xfId="62" applyNumberFormat="1" applyFont="1" applyFill="1" applyBorder="1" applyAlignment="1">
      <alignment horizontal="center" vertical="top"/>
      <protection/>
    </xf>
    <xf numFmtId="49" fontId="10" fillId="33" borderId="19" xfId="62" applyNumberFormat="1" applyFont="1" applyFill="1" applyBorder="1" applyAlignment="1">
      <alignment horizontal="left" vertical="top"/>
      <protection/>
    </xf>
    <xf numFmtId="49" fontId="10" fillId="33" borderId="12" xfId="62" applyNumberFormat="1" applyFont="1" applyFill="1" applyBorder="1" applyAlignment="1">
      <alignment vertical="top"/>
      <protection/>
    </xf>
    <xf numFmtId="49" fontId="10" fillId="33" borderId="20" xfId="62" applyNumberFormat="1" applyFont="1" applyFill="1" applyBorder="1" applyAlignment="1">
      <alignment horizontal="center" vertical="top"/>
      <protection/>
    </xf>
    <xf numFmtId="49" fontId="10" fillId="33" borderId="20" xfId="62" applyNumberFormat="1" applyFont="1" applyFill="1" applyBorder="1" applyAlignment="1">
      <alignment vertical="top"/>
      <protection/>
    </xf>
    <xf numFmtId="49" fontId="10" fillId="33" borderId="21" xfId="62" applyNumberFormat="1" applyFont="1" applyFill="1" applyBorder="1" applyAlignment="1">
      <alignment vertical="top"/>
      <protection/>
    </xf>
    <xf numFmtId="49" fontId="10" fillId="33" borderId="20" xfId="62" applyNumberFormat="1" applyFont="1" applyFill="1" applyBorder="1" applyAlignment="1">
      <alignment horizontal="left" vertical="top"/>
      <protection/>
    </xf>
    <xf numFmtId="49" fontId="10" fillId="33" borderId="20" xfId="62" applyNumberFormat="1" applyFont="1" applyFill="1" applyBorder="1" applyAlignment="1">
      <alignment horizontal="left" vertical="top" shrinkToFit="1"/>
      <protection/>
    </xf>
    <xf numFmtId="177" fontId="10" fillId="33" borderId="10" xfId="61" applyNumberFormat="1" applyFont="1" applyFill="1" applyBorder="1" applyAlignment="1">
      <alignment horizontal="center" vertical="center"/>
      <protection/>
    </xf>
    <xf numFmtId="49" fontId="11" fillId="33" borderId="18" xfId="61" applyNumberFormat="1" applyFont="1" applyFill="1" applyBorder="1" applyAlignment="1">
      <alignment horizontal="center" vertical="top"/>
      <protection/>
    </xf>
    <xf numFmtId="49" fontId="9" fillId="33" borderId="19" xfId="61" applyNumberFormat="1" applyFont="1" applyFill="1" applyBorder="1" applyAlignment="1">
      <alignment horizontal="left" vertical="top"/>
      <protection/>
    </xf>
    <xf numFmtId="49" fontId="11" fillId="33" borderId="12" xfId="61" applyNumberFormat="1" applyFont="1" applyFill="1" applyBorder="1" applyAlignment="1">
      <alignment vertical="top"/>
      <protection/>
    </xf>
    <xf numFmtId="49" fontId="11" fillId="33" borderId="20" xfId="62" applyNumberFormat="1" applyFont="1" applyFill="1" applyBorder="1" applyAlignment="1">
      <alignment horizontal="center" vertical="top"/>
      <protection/>
    </xf>
    <xf numFmtId="49" fontId="11" fillId="33" borderId="20" xfId="61" applyNumberFormat="1" applyFont="1" applyFill="1" applyBorder="1" applyAlignment="1">
      <alignment vertical="top"/>
      <protection/>
    </xf>
    <xf numFmtId="49" fontId="11" fillId="33" borderId="21" xfId="61" applyNumberFormat="1" applyFont="1" applyFill="1" applyBorder="1" applyAlignment="1">
      <alignment vertical="top"/>
      <protection/>
    </xf>
    <xf numFmtId="49" fontId="11" fillId="33" borderId="20" xfId="61" applyNumberFormat="1" applyFont="1" applyFill="1" applyBorder="1" applyAlignment="1">
      <alignment horizontal="center" vertical="top"/>
      <protection/>
    </xf>
    <xf numFmtId="0" fontId="8" fillId="34" borderId="0" xfId="0" applyFont="1" applyFill="1" applyAlignment="1">
      <alignment/>
    </xf>
    <xf numFmtId="22" fontId="8" fillId="34" borderId="0" xfId="0" applyNumberFormat="1" applyFont="1" applyFill="1" applyAlignment="1">
      <alignment horizontal="left" vertical="center"/>
    </xf>
    <xf numFmtId="22" fontId="7" fillId="34" borderId="0" xfId="0" applyNumberFormat="1" applyFont="1" applyFill="1" applyAlignment="1">
      <alignment horizontal="left" vertical="center"/>
    </xf>
    <xf numFmtId="0" fontId="8" fillId="34" borderId="0" xfId="0" applyNumberFormat="1" applyFont="1" applyFill="1" applyAlignment="1">
      <alignment/>
    </xf>
    <xf numFmtId="177" fontId="10" fillId="34" borderId="0" xfId="62" applyNumberFormat="1" applyFont="1" applyFill="1" applyBorder="1" applyAlignment="1">
      <alignment horizontal="right" vertical="top"/>
      <protection/>
    </xf>
    <xf numFmtId="177" fontId="10" fillId="34" borderId="14" xfId="62" applyNumberFormat="1" applyFont="1" applyFill="1" applyBorder="1" applyAlignment="1">
      <alignment horizontal="right" vertical="top"/>
      <protection/>
    </xf>
    <xf numFmtId="177" fontId="10" fillId="34" borderId="0" xfId="62" applyNumberFormat="1" applyFont="1" applyFill="1" applyBorder="1" applyAlignment="1" quotePrefix="1">
      <alignment horizontal="right" vertical="top"/>
      <protection/>
    </xf>
    <xf numFmtId="177" fontId="10" fillId="34" borderId="14" xfId="62" applyNumberFormat="1" applyFont="1" applyFill="1" applyBorder="1" applyAlignment="1" quotePrefix="1">
      <alignment horizontal="right" vertical="top"/>
      <protection/>
    </xf>
    <xf numFmtId="177" fontId="10" fillId="34" borderId="15" xfId="62" applyNumberFormat="1" applyFont="1" applyFill="1" applyBorder="1" applyAlignment="1" quotePrefix="1">
      <alignment horizontal="right" vertical="top"/>
      <protection/>
    </xf>
    <xf numFmtId="177" fontId="10" fillId="34" borderId="16" xfId="62" applyNumberFormat="1" applyFont="1" applyFill="1" applyBorder="1" applyAlignment="1" quotePrefix="1">
      <alignment horizontal="right" vertical="top"/>
      <protection/>
    </xf>
    <xf numFmtId="199" fontId="10" fillId="34" borderId="0" xfId="62" applyNumberFormat="1" applyFont="1" applyFill="1" applyBorder="1" applyAlignment="1" quotePrefix="1">
      <alignment horizontal="right" vertical="top"/>
      <protection/>
    </xf>
    <xf numFmtId="199" fontId="10" fillId="34" borderId="14" xfId="62" applyNumberFormat="1" applyFont="1" applyFill="1" applyBorder="1" applyAlignment="1" quotePrefix="1">
      <alignment horizontal="right" vertical="top"/>
      <protection/>
    </xf>
    <xf numFmtId="177" fontId="10" fillId="34" borderId="17" xfId="62" applyNumberFormat="1" applyFont="1" applyFill="1" applyBorder="1" applyAlignment="1" quotePrefix="1">
      <alignment horizontal="right" vertical="top"/>
      <protection/>
    </xf>
    <xf numFmtId="177" fontId="10" fillId="34" borderId="18" xfId="62" applyNumberFormat="1" applyFont="1" applyFill="1" applyBorder="1" applyAlignment="1" quotePrefix="1">
      <alignment horizontal="right" vertical="top"/>
      <protection/>
    </xf>
    <xf numFmtId="199" fontId="10" fillId="34" borderId="17" xfId="62" applyNumberFormat="1" applyFont="1" applyFill="1" applyBorder="1" applyAlignment="1" quotePrefix="1">
      <alignment horizontal="right" vertical="top"/>
      <protection/>
    </xf>
    <xf numFmtId="199" fontId="10" fillId="34" borderId="18" xfId="62" applyNumberFormat="1" applyFont="1" applyFill="1" applyBorder="1" applyAlignment="1" quotePrefix="1">
      <alignment horizontal="right" vertical="top"/>
      <protection/>
    </xf>
    <xf numFmtId="177" fontId="8" fillId="34" borderId="0" xfId="0" applyNumberFormat="1" applyFont="1" applyFill="1" applyAlignment="1">
      <alignment/>
    </xf>
    <xf numFmtId="208" fontId="8" fillId="34" borderId="0" xfId="42" applyNumberFormat="1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JB16_A15-01-0 年齢別人口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301-08\d&#12489;&#12521;&#12452;&#12502;\Documents%20and%20Settings\a000000\&#12487;&#12473;&#12463;&#12488;&#12483;&#12503;\&#26032;&#12375;&#12356;&#12501;&#12457;&#12523;&#12480;\a004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-1-2"/>
      <sheetName val="a004-1-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1"/>
  <sheetViews>
    <sheetView tabSelected="1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64" sqref="K64"/>
    </sheetView>
  </sheetViews>
  <sheetFormatPr defaultColWidth="9.00390625" defaultRowHeight="12"/>
  <cols>
    <col min="1" max="1" width="4.125" style="56" customWidth="1"/>
    <col min="2" max="2" width="14.625" style="56" customWidth="1"/>
    <col min="3" max="5" width="11.00390625" style="56" customWidth="1"/>
    <col min="6" max="6" width="14.625" style="56" customWidth="1"/>
    <col min="7" max="9" width="11.00390625" style="56" customWidth="1"/>
    <col min="10" max="16384" width="9.375" style="56" customWidth="1"/>
  </cols>
  <sheetData>
    <row r="1" ht="11.25">
      <c r="B1" s="57" t="s">
        <v>109</v>
      </c>
    </row>
    <row r="2" ht="11.25">
      <c r="B2" s="57"/>
    </row>
    <row r="3" spans="2:6" ht="14.25">
      <c r="B3" s="58" t="s">
        <v>134</v>
      </c>
      <c r="F3" s="59"/>
    </row>
    <row r="4" spans="2:9" ht="11.25">
      <c r="B4" s="41"/>
      <c r="C4" s="39" t="s">
        <v>101</v>
      </c>
      <c r="D4" s="36"/>
      <c r="E4" s="17"/>
      <c r="F4" s="41"/>
      <c r="G4" s="39" t="s">
        <v>101</v>
      </c>
      <c r="H4" s="36"/>
      <c r="I4" s="17"/>
    </row>
    <row r="5" spans="2:9" ht="11.25">
      <c r="B5" s="42"/>
      <c r="C5" s="40"/>
      <c r="D5" s="38" t="s">
        <v>0</v>
      </c>
      <c r="E5" s="38" t="s">
        <v>1</v>
      </c>
      <c r="F5" s="42"/>
      <c r="G5" s="40"/>
      <c r="H5" s="38" t="s">
        <v>0</v>
      </c>
      <c r="I5" s="38" t="s">
        <v>1</v>
      </c>
    </row>
    <row r="6" spans="2:9" ht="11.25">
      <c r="B6" s="43" t="s">
        <v>106</v>
      </c>
      <c r="C6" s="60" t="s">
        <v>102</v>
      </c>
      <c r="D6" s="60" t="s">
        <v>102</v>
      </c>
      <c r="E6" s="61" t="s">
        <v>102</v>
      </c>
      <c r="F6" s="43" t="s">
        <v>106</v>
      </c>
      <c r="G6" s="60" t="s">
        <v>102</v>
      </c>
      <c r="H6" s="60" t="s">
        <v>102</v>
      </c>
      <c r="I6" s="61" t="s">
        <v>102</v>
      </c>
    </row>
    <row r="7" spans="2:9" ht="11.25">
      <c r="B7" s="43"/>
      <c r="C7" s="60"/>
      <c r="D7" s="60"/>
      <c r="E7" s="61"/>
      <c r="F7" s="43"/>
      <c r="G7" s="60"/>
      <c r="H7" s="60"/>
      <c r="I7" s="61"/>
    </row>
    <row r="8" spans="2:9" ht="11.25">
      <c r="B8" s="44" t="s">
        <v>107</v>
      </c>
      <c r="C8" s="62">
        <v>1425</v>
      </c>
      <c r="D8" s="62">
        <v>711</v>
      </c>
      <c r="E8" s="63">
        <v>714</v>
      </c>
      <c r="F8" s="44" t="s">
        <v>61</v>
      </c>
      <c r="G8" s="62">
        <v>3009</v>
      </c>
      <c r="H8" s="62">
        <v>1408</v>
      </c>
      <c r="I8" s="63">
        <v>1601</v>
      </c>
    </row>
    <row r="9" spans="2:9" ht="11.25">
      <c r="B9" s="44" t="s">
        <v>2</v>
      </c>
      <c r="C9" s="62">
        <v>1541</v>
      </c>
      <c r="D9" s="62">
        <v>812</v>
      </c>
      <c r="E9" s="63">
        <v>729</v>
      </c>
      <c r="F9" s="44" t="s">
        <v>62</v>
      </c>
      <c r="G9" s="62">
        <v>3286</v>
      </c>
      <c r="H9" s="62">
        <v>1523</v>
      </c>
      <c r="I9" s="63">
        <v>1763</v>
      </c>
    </row>
    <row r="10" spans="2:9" ht="11.25">
      <c r="B10" s="44" t="s">
        <v>3</v>
      </c>
      <c r="C10" s="62">
        <v>1613</v>
      </c>
      <c r="D10" s="62">
        <v>815</v>
      </c>
      <c r="E10" s="63">
        <v>798</v>
      </c>
      <c r="F10" s="44" t="s">
        <v>63</v>
      </c>
      <c r="G10" s="62">
        <v>3455</v>
      </c>
      <c r="H10" s="62">
        <v>1611</v>
      </c>
      <c r="I10" s="63">
        <v>1844</v>
      </c>
    </row>
    <row r="11" spans="2:9" ht="11.25">
      <c r="B11" s="44" t="s">
        <v>4</v>
      </c>
      <c r="C11" s="62">
        <v>1635</v>
      </c>
      <c r="D11" s="62">
        <v>800</v>
      </c>
      <c r="E11" s="63">
        <v>835</v>
      </c>
      <c r="F11" s="44" t="s">
        <v>64</v>
      </c>
      <c r="G11" s="62">
        <v>3127</v>
      </c>
      <c r="H11" s="62">
        <v>1451</v>
      </c>
      <c r="I11" s="63">
        <v>1676</v>
      </c>
    </row>
    <row r="12" spans="2:9" ht="11.25">
      <c r="B12" s="45" t="s">
        <v>5</v>
      </c>
      <c r="C12" s="64">
        <v>1740</v>
      </c>
      <c r="D12" s="64">
        <v>915</v>
      </c>
      <c r="E12" s="65">
        <v>825</v>
      </c>
      <c r="F12" s="45" t="s">
        <v>65</v>
      </c>
      <c r="G12" s="64">
        <v>3508</v>
      </c>
      <c r="H12" s="64">
        <v>1679</v>
      </c>
      <c r="I12" s="65">
        <v>1829</v>
      </c>
    </row>
    <row r="13" spans="2:9" ht="11.25">
      <c r="B13" s="44" t="s">
        <v>6</v>
      </c>
      <c r="C13" s="62">
        <v>1899</v>
      </c>
      <c r="D13" s="62">
        <v>995</v>
      </c>
      <c r="E13" s="63">
        <v>904</v>
      </c>
      <c r="F13" s="44" t="s">
        <v>66</v>
      </c>
      <c r="G13" s="62">
        <v>3477</v>
      </c>
      <c r="H13" s="62">
        <v>1657</v>
      </c>
      <c r="I13" s="63">
        <v>1820</v>
      </c>
    </row>
    <row r="14" spans="2:9" ht="11.25">
      <c r="B14" s="44" t="s">
        <v>7</v>
      </c>
      <c r="C14" s="62">
        <v>1880</v>
      </c>
      <c r="D14" s="62">
        <v>965</v>
      </c>
      <c r="E14" s="63">
        <v>915</v>
      </c>
      <c r="F14" s="44" t="s">
        <v>67</v>
      </c>
      <c r="G14" s="62">
        <v>3513</v>
      </c>
      <c r="H14" s="62">
        <v>1688</v>
      </c>
      <c r="I14" s="63">
        <v>1825</v>
      </c>
    </row>
    <row r="15" spans="2:9" ht="11.25">
      <c r="B15" s="44" t="s">
        <v>8</v>
      </c>
      <c r="C15" s="62">
        <v>1942</v>
      </c>
      <c r="D15" s="62">
        <v>979</v>
      </c>
      <c r="E15" s="63">
        <v>963</v>
      </c>
      <c r="F15" s="44" t="s">
        <v>68</v>
      </c>
      <c r="G15" s="62">
        <v>3949</v>
      </c>
      <c r="H15" s="62">
        <v>1851</v>
      </c>
      <c r="I15" s="63">
        <v>2098</v>
      </c>
    </row>
    <row r="16" spans="2:9" ht="11.25">
      <c r="B16" s="44" t="s">
        <v>9</v>
      </c>
      <c r="C16" s="62">
        <v>1952</v>
      </c>
      <c r="D16" s="62">
        <v>1011</v>
      </c>
      <c r="E16" s="63">
        <v>941</v>
      </c>
      <c r="F16" s="44" t="s">
        <v>69</v>
      </c>
      <c r="G16" s="62">
        <v>4222</v>
      </c>
      <c r="H16" s="62">
        <v>2007</v>
      </c>
      <c r="I16" s="63">
        <v>2215</v>
      </c>
    </row>
    <row r="17" spans="2:9" ht="11.25">
      <c r="B17" s="45" t="s">
        <v>10</v>
      </c>
      <c r="C17" s="64">
        <v>2023</v>
      </c>
      <c r="D17" s="64">
        <v>1001</v>
      </c>
      <c r="E17" s="65">
        <v>1022</v>
      </c>
      <c r="F17" s="45" t="s">
        <v>70</v>
      </c>
      <c r="G17" s="64">
        <v>4425</v>
      </c>
      <c r="H17" s="64">
        <v>1997</v>
      </c>
      <c r="I17" s="65">
        <v>2428</v>
      </c>
    </row>
    <row r="18" spans="2:9" ht="11.25">
      <c r="B18" s="44" t="s">
        <v>11</v>
      </c>
      <c r="C18" s="62">
        <v>2067</v>
      </c>
      <c r="D18" s="62">
        <v>1050</v>
      </c>
      <c r="E18" s="63">
        <v>1017</v>
      </c>
      <c r="F18" s="44" t="s">
        <v>71</v>
      </c>
      <c r="G18" s="62">
        <v>4918</v>
      </c>
      <c r="H18" s="62">
        <v>2281</v>
      </c>
      <c r="I18" s="63">
        <v>2637</v>
      </c>
    </row>
    <row r="19" spans="2:9" ht="11.25">
      <c r="B19" s="44" t="s">
        <v>12</v>
      </c>
      <c r="C19" s="62">
        <v>2134</v>
      </c>
      <c r="D19" s="62">
        <v>1100</v>
      </c>
      <c r="E19" s="63">
        <v>1034</v>
      </c>
      <c r="F19" s="44" t="s">
        <v>72</v>
      </c>
      <c r="G19" s="62">
        <v>5256</v>
      </c>
      <c r="H19" s="62">
        <v>2421</v>
      </c>
      <c r="I19" s="63">
        <v>2835</v>
      </c>
    </row>
    <row r="20" spans="2:9" ht="11.25">
      <c r="B20" s="44" t="s">
        <v>13</v>
      </c>
      <c r="C20" s="62">
        <v>2132</v>
      </c>
      <c r="D20" s="62">
        <v>1089</v>
      </c>
      <c r="E20" s="63">
        <v>1043</v>
      </c>
      <c r="F20" s="44" t="s">
        <v>73</v>
      </c>
      <c r="G20" s="62">
        <v>4917</v>
      </c>
      <c r="H20" s="62">
        <v>2224</v>
      </c>
      <c r="I20" s="63">
        <v>2693</v>
      </c>
    </row>
    <row r="21" spans="2:9" ht="11.25">
      <c r="B21" s="44" t="s">
        <v>14</v>
      </c>
      <c r="C21" s="62">
        <v>2088</v>
      </c>
      <c r="D21" s="62">
        <v>1064</v>
      </c>
      <c r="E21" s="63">
        <v>1024</v>
      </c>
      <c r="F21" s="44" t="s">
        <v>74</v>
      </c>
      <c r="G21" s="62">
        <v>4877</v>
      </c>
      <c r="H21" s="62">
        <v>2175</v>
      </c>
      <c r="I21" s="63">
        <v>2702</v>
      </c>
    </row>
    <row r="22" spans="2:9" ht="11.25">
      <c r="B22" s="45" t="s">
        <v>15</v>
      </c>
      <c r="C22" s="64">
        <v>2084</v>
      </c>
      <c r="D22" s="64">
        <v>1080</v>
      </c>
      <c r="E22" s="65">
        <v>1004</v>
      </c>
      <c r="F22" s="45" t="s">
        <v>75</v>
      </c>
      <c r="G22" s="64">
        <v>2996</v>
      </c>
      <c r="H22" s="64">
        <v>1310</v>
      </c>
      <c r="I22" s="65">
        <v>1686</v>
      </c>
    </row>
    <row r="23" spans="2:9" ht="11.25">
      <c r="B23" s="44" t="s">
        <v>16</v>
      </c>
      <c r="C23" s="62">
        <v>2088</v>
      </c>
      <c r="D23" s="62">
        <v>1064</v>
      </c>
      <c r="E23" s="63">
        <v>1024</v>
      </c>
      <c r="F23" s="44" t="s">
        <v>76</v>
      </c>
      <c r="G23" s="62">
        <v>2936</v>
      </c>
      <c r="H23" s="62">
        <v>1276</v>
      </c>
      <c r="I23" s="63">
        <v>1660</v>
      </c>
    </row>
    <row r="24" spans="2:9" ht="11.25">
      <c r="B24" s="44" t="s">
        <v>17</v>
      </c>
      <c r="C24" s="62">
        <v>2089</v>
      </c>
      <c r="D24" s="62">
        <v>1048</v>
      </c>
      <c r="E24" s="63">
        <v>1041</v>
      </c>
      <c r="F24" s="44" t="s">
        <v>77</v>
      </c>
      <c r="G24" s="62">
        <v>3504</v>
      </c>
      <c r="H24" s="62">
        <v>1477</v>
      </c>
      <c r="I24" s="63">
        <v>2027</v>
      </c>
    </row>
    <row r="25" spans="2:9" ht="11.25">
      <c r="B25" s="44" t="s">
        <v>18</v>
      </c>
      <c r="C25" s="62">
        <v>2122</v>
      </c>
      <c r="D25" s="62">
        <v>1068</v>
      </c>
      <c r="E25" s="63">
        <v>1054</v>
      </c>
      <c r="F25" s="44" t="s">
        <v>78</v>
      </c>
      <c r="G25" s="62">
        <v>3407</v>
      </c>
      <c r="H25" s="62">
        <v>1400</v>
      </c>
      <c r="I25" s="63">
        <v>2007</v>
      </c>
    </row>
    <row r="26" spans="2:9" ht="11.25">
      <c r="B26" s="44" t="s">
        <v>19</v>
      </c>
      <c r="C26" s="62">
        <v>2238</v>
      </c>
      <c r="D26" s="62">
        <v>1166</v>
      </c>
      <c r="E26" s="63">
        <v>1072</v>
      </c>
      <c r="F26" s="44" t="s">
        <v>79</v>
      </c>
      <c r="G26" s="62">
        <v>3609</v>
      </c>
      <c r="H26" s="62">
        <v>1467</v>
      </c>
      <c r="I26" s="63">
        <v>2142</v>
      </c>
    </row>
    <row r="27" spans="2:9" ht="11.25">
      <c r="B27" s="45" t="s">
        <v>20</v>
      </c>
      <c r="C27" s="64">
        <v>2203</v>
      </c>
      <c r="D27" s="64">
        <v>1138</v>
      </c>
      <c r="E27" s="65">
        <v>1065</v>
      </c>
      <c r="F27" s="45" t="s">
        <v>80</v>
      </c>
      <c r="G27" s="64">
        <v>3642</v>
      </c>
      <c r="H27" s="64">
        <v>1515</v>
      </c>
      <c r="I27" s="65">
        <v>2127</v>
      </c>
    </row>
    <row r="28" spans="2:9" ht="11.25">
      <c r="B28" s="44" t="s">
        <v>21</v>
      </c>
      <c r="C28" s="62">
        <v>2342</v>
      </c>
      <c r="D28" s="62">
        <v>1220</v>
      </c>
      <c r="E28" s="63">
        <v>1122</v>
      </c>
      <c r="F28" s="44" t="s">
        <v>81</v>
      </c>
      <c r="G28" s="62">
        <v>2996</v>
      </c>
      <c r="H28" s="62">
        <v>1164</v>
      </c>
      <c r="I28" s="63">
        <v>1832</v>
      </c>
    </row>
    <row r="29" spans="2:9" ht="11.25">
      <c r="B29" s="44" t="s">
        <v>22</v>
      </c>
      <c r="C29" s="62">
        <v>2163</v>
      </c>
      <c r="D29" s="62">
        <v>1118</v>
      </c>
      <c r="E29" s="63">
        <v>1045</v>
      </c>
      <c r="F29" s="44" t="s">
        <v>82</v>
      </c>
      <c r="G29" s="62">
        <v>2575</v>
      </c>
      <c r="H29" s="62">
        <v>956</v>
      </c>
      <c r="I29" s="63">
        <v>1619</v>
      </c>
    </row>
    <row r="30" spans="2:9" ht="11.25">
      <c r="B30" s="44" t="s">
        <v>23</v>
      </c>
      <c r="C30" s="62">
        <v>1984</v>
      </c>
      <c r="D30" s="62">
        <v>1037</v>
      </c>
      <c r="E30" s="63">
        <v>947</v>
      </c>
      <c r="F30" s="44" t="s">
        <v>83</v>
      </c>
      <c r="G30" s="62">
        <v>2598</v>
      </c>
      <c r="H30" s="62">
        <v>1034</v>
      </c>
      <c r="I30" s="63">
        <v>1564</v>
      </c>
    </row>
    <row r="31" spans="2:9" ht="11.25">
      <c r="B31" s="44" t="s">
        <v>24</v>
      </c>
      <c r="C31" s="62">
        <v>1988</v>
      </c>
      <c r="D31" s="62">
        <v>1003</v>
      </c>
      <c r="E31" s="63">
        <v>985</v>
      </c>
      <c r="F31" s="44" t="s">
        <v>84</v>
      </c>
      <c r="G31" s="62">
        <v>2810</v>
      </c>
      <c r="H31" s="62">
        <v>1055</v>
      </c>
      <c r="I31" s="63">
        <v>1755</v>
      </c>
    </row>
    <row r="32" spans="2:9" ht="11.25">
      <c r="B32" s="45" t="s">
        <v>25</v>
      </c>
      <c r="C32" s="64">
        <v>1890</v>
      </c>
      <c r="D32" s="64">
        <v>956</v>
      </c>
      <c r="E32" s="65">
        <v>934</v>
      </c>
      <c r="F32" s="45" t="s">
        <v>85</v>
      </c>
      <c r="G32" s="64">
        <v>2667</v>
      </c>
      <c r="H32" s="64">
        <v>981</v>
      </c>
      <c r="I32" s="65">
        <v>1686</v>
      </c>
    </row>
    <row r="33" spans="2:9" ht="11.25">
      <c r="B33" s="44" t="s">
        <v>26</v>
      </c>
      <c r="C33" s="62">
        <v>1896</v>
      </c>
      <c r="D33" s="62">
        <v>932</v>
      </c>
      <c r="E33" s="63">
        <v>964</v>
      </c>
      <c r="F33" s="44" t="s">
        <v>86</v>
      </c>
      <c r="G33" s="62">
        <v>2481</v>
      </c>
      <c r="H33" s="62">
        <v>889</v>
      </c>
      <c r="I33" s="63">
        <v>1592</v>
      </c>
    </row>
    <row r="34" spans="2:9" ht="11.25">
      <c r="B34" s="44" t="s">
        <v>27</v>
      </c>
      <c r="C34" s="62">
        <v>1984</v>
      </c>
      <c r="D34" s="62">
        <v>1016</v>
      </c>
      <c r="E34" s="63">
        <v>968</v>
      </c>
      <c r="F34" s="44" t="s">
        <v>87</v>
      </c>
      <c r="G34" s="62">
        <v>2212</v>
      </c>
      <c r="H34" s="62">
        <v>797</v>
      </c>
      <c r="I34" s="63">
        <v>1415</v>
      </c>
    </row>
    <row r="35" spans="2:9" ht="11.25">
      <c r="B35" s="44" t="s">
        <v>28</v>
      </c>
      <c r="C35" s="62">
        <v>1907</v>
      </c>
      <c r="D35" s="62">
        <v>929</v>
      </c>
      <c r="E35" s="63">
        <v>978</v>
      </c>
      <c r="F35" s="44" t="s">
        <v>88</v>
      </c>
      <c r="G35" s="62">
        <v>2082</v>
      </c>
      <c r="H35" s="62">
        <v>679</v>
      </c>
      <c r="I35" s="63">
        <v>1403</v>
      </c>
    </row>
    <row r="36" spans="2:9" ht="11.25">
      <c r="B36" s="44" t="s">
        <v>29</v>
      </c>
      <c r="C36" s="62">
        <v>1891</v>
      </c>
      <c r="D36" s="62">
        <v>958</v>
      </c>
      <c r="E36" s="63">
        <v>933</v>
      </c>
      <c r="F36" s="44" t="s">
        <v>89</v>
      </c>
      <c r="G36" s="62">
        <v>1884</v>
      </c>
      <c r="H36" s="62">
        <v>602</v>
      </c>
      <c r="I36" s="63">
        <v>1282</v>
      </c>
    </row>
    <row r="37" spans="2:9" ht="11.25">
      <c r="B37" s="45" t="s">
        <v>30</v>
      </c>
      <c r="C37" s="64">
        <v>1856</v>
      </c>
      <c r="D37" s="64">
        <v>976</v>
      </c>
      <c r="E37" s="65">
        <v>880</v>
      </c>
      <c r="F37" s="45" t="s">
        <v>90</v>
      </c>
      <c r="G37" s="64">
        <v>1696</v>
      </c>
      <c r="H37" s="64">
        <v>517</v>
      </c>
      <c r="I37" s="65">
        <v>1179</v>
      </c>
    </row>
    <row r="38" spans="2:9" ht="11.25">
      <c r="B38" s="44" t="s">
        <v>31</v>
      </c>
      <c r="C38" s="62">
        <v>1931</v>
      </c>
      <c r="D38" s="62">
        <v>1018</v>
      </c>
      <c r="E38" s="63">
        <v>913</v>
      </c>
      <c r="F38" s="44" t="s">
        <v>91</v>
      </c>
      <c r="G38" s="62">
        <v>1248</v>
      </c>
      <c r="H38" s="62">
        <v>352</v>
      </c>
      <c r="I38" s="63">
        <v>896</v>
      </c>
    </row>
    <row r="39" spans="2:9" ht="11.25">
      <c r="B39" s="44" t="s">
        <v>32</v>
      </c>
      <c r="C39" s="62">
        <v>1986</v>
      </c>
      <c r="D39" s="62">
        <v>985</v>
      </c>
      <c r="E39" s="63">
        <v>1001</v>
      </c>
      <c r="F39" s="44" t="s">
        <v>92</v>
      </c>
      <c r="G39" s="62">
        <v>1213</v>
      </c>
      <c r="H39" s="62">
        <v>342</v>
      </c>
      <c r="I39" s="63">
        <v>871</v>
      </c>
    </row>
    <row r="40" spans="2:9" ht="11.25">
      <c r="B40" s="44" t="s">
        <v>33</v>
      </c>
      <c r="C40" s="62">
        <v>2046</v>
      </c>
      <c r="D40" s="62">
        <v>1019</v>
      </c>
      <c r="E40" s="63">
        <v>1027</v>
      </c>
      <c r="F40" s="44" t="s">
        <v>93</v>
      </c>
      <c r="G40" s="62">
        <v>1049</v>
      </c>
      <c r="H40" s="62">
        <v>261</v>
      </c>
      <c r="I40" s="63">
        <v>788</v>
      </c>
    </row>
    <row r="41" spans="2:9" ht="11.25">
      <c r="B41" s="44" t="s">
        <v>34</v>
      </c>
      <c r="C41" s="62">
        <v>2228</v>
      </c>
      <c r="D41" s="62">
        <v>1097</v>
      </c>
      <c r="E41" s="63">
        <v>1131</v>
      </c>
      <c r="F41" s="44" t="s">
        <v>94</v>
      </c>
      <c r="G41" s="62">
        <v>744</v>
      </c>
      <c r="H41" s="62">
        <v>189</v>
      </c>
      <c r="I41" s="63">
        <v>555</v>
      </c>
    </row>
    <row r="42" spans="2:9" ht="11.25">
      <c r="B42" s="45" t="s">
        <v>35</v>
      </c>
      <c r="C42" s="64">
        <v>2339</v>
      </c>
      <c r="D42" s="64">
        <v>1177</v>
      </c>
      <c r="E42" s="65">
        <v>1162</v>
      </c>
      <c r="F42" s="45" t="s">
        <v>95</v>
      </c>
      <c r="G42" s="64">
        <v>674</v>
      </c>
      <c r="H42" s="64">
        <v>154</v>
      </c>
      <c r="I42" s="65">
        <v>520</v>
      </c>
    </row>
    <row r="43" spans="2:9" ht="11.25">
      <c r="B43" s="44" t="s">
        <v>36</v>
      </c>
      <c r="C43" s="62">
        <v>2428</v>
      </c>
      <c r="D43" s="62">
        <v>1213</v>
      </c>
      <c r="E43" s="63">
        <v>1215</v>
      </c>
      <c r="F43" s="44" t="s">
        <v>96</v>
      </c>
      <c r="G43" s="62">
        <v>499</v>
      </c>
      <c r="H43" s="62">
        <v>101</v>
      </c>
      <c r="I43" s="63">
        <v>398</v>
      </c>
    </row>
    <row r="44" spans="2:9" ht="11.25">
      <c r="B44" s="44" t="s">
        <v>37</v>
      </c>
      <c r="C44" s="62">
        <v>2533</v>
      </c>
      <c r="D44" s="62">
        <v>1255</v>
      </c>
      <c r="E44" s="63">
        <v>1278</v>
      </c>
      <c r="F44" s="44" t="s">
        <v>97</v>
      </c>
      <c r="G44" s="62">
        <v>375</v>
      </c>
      <c r="H44" s="62">
        <v>59</v>
      </c>
      <c r="I44" s="63">
        <v>316</v>
      </c>
    </row>
    <row r="45" spans="2:9" ht="11.25">
      <c r="B45" s="44" t="s">
        <v>38</v>
      </c>
      <c r="C45" s="62">
        <v>2631</v>
      </c>
      <c r="D45" s="62">
        <v>1287</v>
      </c>
      <c r="E45" s="63">
        <v>1344</v>
      </c>
      <c r="F45" s="44" t="s">
        <v>98</v>
      </c>
      <c r="G45" s="62">
        <v>273</v>
      </c>
      <c r="H45" s="62">
        <v>37</v>
      </c>
      <c r="I45" s="63">
        <v>236</v>
      </c>
    </row>
    <row r="46" spans="2:9" ht="11.25">
      <c r="B46" s="44" t="s">
        <v>39</v>
      </c>
      <c r="C46" s="62">
        <v>2572</v>
      </c>
      <c r="D46" s="62">
        <v>1243</v>
      </c>
      <c r="E46" s="63">
        <v>1329</v>
      </c>
      <c r="F46" s="44" t="s">
        <v>99</v>
      </c>
      <c r="G46" s="62">
        <v>194</v>
      </c>
      <c r="H46" s="62">
        <v>33</v>
      </c>
      <c r="I46" s="63">
        <v>161</v>
      </c>
    </row>
    <row r="47" spans="2:9" ht="11.25">
      <c r="B47" s="45" t="s">
        <v>40</v>
      </c>
      <c r="C47" s="64">
        <v>2734</v>
      </c>
      <c r="D47" s="64">
        <v>1369</v>
      </c>
      <c r="E47" s="65">
        <v>1365</v>
      </c>
      <c r="F47" s="45" t="s">
        <v>100</v>
      </c>
      <c r="G47" s="64">
        <v>145</v>
      </c>
      <c r="H47" s="64">
        <v>22</v>
      </c>
      <c r="I47" s="65">
        <v>123</v>
      </c>
    </row>
    <row r="48" spans="2:9" ht="11.25">
      <c r="B48" s="44" t="s">
        <v>41</v>
      </c>
      <c r="C48" s="62">
        <v>2693</v>
      </c>
      <c r="D48" s="62">
        <v>1318</v>
      </c>
      <c r="E48" s="63">
        <v>1375</v>
      </c>
      <c r="F48" s="43" t="s">
        <v>104</v>
      </c>
      <c r="G48" s="62">
        <v>263</v>
      </c>
      <c r="H48" s="62">
        <v>25</v>
      </c>
      <c r="I48" s="63">
        <v>238</v>
      </c>
    </row>
    <row r="49" spans="2:9" ht="11.25">
      <c r="B49" s="44" t="s">
        <v>42</v>
      </c>
      <c r="C49" s="62">
        <v>2779</v>
      </c>
      <c r="D49" s="62">
        <v>1345</v>
      </c>
      <c r="E49" s="63">
        <v>1434</v>
      </c>
      <c r="F49" s="43" t="s">
        <v>105</v>
      </c>
      <c r="G49" s="62">
        <v>3272</v>
      </c>
      <c r="H49" s="62">
        <v>2020</v>
      </c>
      <c r="I49" s="63">
        <v>1252</v>
      </c>
    </row>
    <row r="50" spans="2:9" ht="11.25">
      <c r="B50" s="44" t="s">
        <v>43</v>
      </c>
      <c r="C50" s="62">
        <v>2955</v>
      </c>
      <c r="D50" s="62">
        <v>1491</v>
      </c>
      <c r="E50" s="63">
        <v>1464</v>
      </c>
      <c r="F50" s="43"/>
      <c r="G50" s="62"/>
      <c r="H50" s="62"/>
      <c r="I50" s="63"/>
    </row>
    <row r="51" spans="2:9" ht="11.25">
      <c r="B51" s="44" t="s">
        <v>44</v>
      </c>
      <c r="C51" s="62">
        <v>3117</v>
      </c>
      <c r="D51" s="62">
        <v>1498</v>
      </c>
      <c r="E51" s="63">
        <v>1619</v>
      </c>
      <c r="F51" s="43" t="s">
        <v>101</v>
      </c>
      <c r="G51" s="62">
        <f>SUM(G8:G50)+SUM(C8:C67)</f>
        <v>255051</v>
      </c>
      <c r="H51" s="62">
        <f>SUM(H8:H50)+SUM(D8:D67)</f>
        <v>118683</v>
      </c>
      <c r="I51" s="63">
        <f>SUM(I8:I50)+SUM(E8:E67)</f>
        <v>136368</v>
      </c>
    </row>
    <row r="52" spans="2:9" ht="11.25">
      <c r="B52" s="45" t="s">
        <v>45</v>
      </c>
      <c r="C52" s="64">
        <v>3312</v>
      </c>
      <c r="D52" s="64">
        <v>1688</v>
      </c>
      <c r="E52" s="65">
        <v>1624</v>
      </c>
      <c r="F52" s="43"/>
      <c r="G52" s="62"/>
      <c r="H52" s="62"/>
      <c r="I52" s="63"/>
    </row>
    <row r="53" spans="2:9" ht="11.25">
      <c r="B53" s="44" t="s">
        <v>46</v>
      </c>
      <c r="C53" s="62">
        <v>3381</v>
      </c>
      <c r="D53" s="62">
        <v>1686</v>
      </c>
      <c r="E53" s="63">
        <v>1695</v>
      </c>
      <c r="F53" s="46" t="s">
        <v>120</v>
      </c>
      <c r="G53" s="62"/>
      <c r="H53" s="62"/>
      <c r="I53" s="63"/>
    </row>
    <row r="54" spans="2:9" ht="11.25">
      <c r="B54" s="44" t="s">
        <v>47</v>
      </c>
      <c r="C54" s="62">
        <v>3603</v>
      </c>
      <c r="D54" s="62">
        <v>1793</v>
      </c>
      <c r="E54" s="63">
        <v>1810</v>
      </c>
      <c r="F54" s="43" t="s">
        <v>113</v>
      </c>
      <c r="G54" s="62">
        <f>SUM(H54:I54)</f>
        <v>28155</v>
      </c>
      <c r="H54" s="62">
        <v>14387</v>
      </c>
      <c r="I54" s="63">
        <v>13768</v>
      </c>
    </row>
    <row r="55" spans="2:9" ht="11.25">
      <c r="B55" s="44" t="s">
        <v>48</v>
      </c>
      <c r="C55" s="62">
        <v>3590</v>
      </c>
      <c r="D55" s="62">
        <v>1816</v>
      </c>
      <c r="E55" s="63">
        <v>1774</v>
      </c>
      <c r="F55" s="43" t="s">
        <v>114</v>
      </c>
      <c r="G55" s="62">
        <f>SUM(H55:I55)</f>
        <v>133298</v>
      </c>
      <c r="H55" s="62">
        <v>65281</v>
      </c>
      <c r="I55" s="63">
        <v>68017</v>
      </c>
    </row>
    <row r="56" spans="2:9" ht="11.25">
      <c r="B56" s="44" t="s">
        <v>49</v>
      </c>
      <c r="C56" s="62">
        <v>3596</v>
      </c>
      <c r="D56" s="62">
        <v>1784</v>
      </c>
      <c r="E56" s="63">
        <v>1812</v>
      </c>
      <c r="F56" s="43" t="s">
        <v>115</v>
      </c>
      <c r="G56" s="62">
        <f>SUM(H56:I56)</f>
        <v>90326</v>
      </c>
      <c r="H56" s="62">
        <v>36995</v>
      </c>
      <c r="I56" s="63">
        <v>53331</v>
      </c>
    </row>
    <row r="57" spans="2:9" ht="11.25">
      <c r="B57" s="45" t="s">
        <v>50</v>
      </c>
      <c r="C57" s="64">
        <v>3353</v>
      </c>
      <c r="D57" s="64">
        <v>1628</v>
      </c>
      <c r="E57" s="65">
        <v>1725</v>
      </c>
      <c r="F57" s="43" t="s">
        <v>116</v>
      </c>
      <c r="G57" s="62">
        <f>SUM(H57:I57)</f>
        <v>47776</v>
      </c>
      <c r="H57" s="62">
        <v>17384</v>
      </c>
      <c r="I57" s="63">
        <v>30392</v>
      </c>
    </row>
    <row r="58" spans="2:9" ht="11.25">
      <c r="B58" s="44" t="s">
        <v>51</v>
      </c>
      <c r="C58" s="62">
        <v>3315</v>
      </c>
      <c r="D58" s="62">
        <v>1629</v>
      </c>
      <c r="E58" s="63">
        <v>1686</v>
      </c>
      <c r="F58" s="43" t="s">
        <v>117</v>
      </c>
      <c r="G58" s="62">
        <f>SUM(H58:I58)</f>
        <v>17032</v>
      </c>
      <c r="H58" s="62">
        <v>5059</v>
      </c>
      <c r="I58" s="63">
        <v>11973</v>
      </c>
    </row>
    <row r="59" spans="2:9" ht="11.25">
      <c r="B59" s="44" t="s">
        <v>52</v>
      </c>
      <c r="C59" s="62">
        <v>3199</v>
      </c>
      <c r="D59" s="62">
        <v>1485</v>
      </c>
      <c r="E59" s="63">
        <v>1714</v>
      </c>
      <c r="F59" s="47" t="s">
        <v>121</v>
      </c>
      <c r="G59" s="60" t="s">
        <v>118</v>
      </c>
      <c r="H59" s="60" t="s">
        <v>118</v>
      </c>
      <c r="I59" s="61" t="s">
        <v>118</v>
      </c>
    </row>
    <row r="60" spans="2:9" ht="11.25">
      <c r="B60" s="44" t="s">
        <v>53</v>
      </c>
      <c r="C60" s="62">
        <v>3215</v>
      </c>
      <c r="D60" s="62">
        <v>1500</v>
      </c>
      <c r="E60" s="63">
        <v>1715</v>
      </c>
      <c r="F60" s="43" t="s">
        <v>113</v>
      </c>
      <c r="G60" s="66">
        <v>11.2</v>
      </c>
      <c r="H60" s="66">
        <v>12.3</v>
      </c>
      <c r="I60" s="67">
        <v>10.2</v>
      </c>
    </row>
    <row r="61" spans="2:9" ht="11.25">
      <c r="B61" s="44" t="s">
        <v>54</v>
      </c>
      <c r="C61" s="62">
        <v>3241</v>
      </c>
      <c r="D61" s="62">
        <v>1489</v>
      </c>
      <c r="E61" s="63">
        <v>1752</v>
      </c>
      <c r="F61" s="43" t="s">
        <v>114</v>
      </c>
      <c r="G61" s="66">
        <v>52.9</v>
      </c>
      <c r="H61" s="66">
        <v>56</v>
      </c>
      <c r="I61" s="67">
        <v>50.3</v>
      </c>
    </row>
    <row r="62" spans="2:9" ht="11.25">
      <c r="B62" s="45" t="s">
        <v>55</v>
      </c>
      <c r="C62" s="64">
        <v>2530</v>
      </c>
      <c r="D62" s="64">
        <v>1186</v>
      </c>
      <c r="E62" s="65">
        <v>1344</v>
      </c>
      <c r="F62" s="43" t="s">
        <v>115</v>
      </c>
      <c r="G62" s="66">
        <v>35.9</v>
      </c>
      <c r="H62" s="66">
        <v>31.7</v>
      </c>
      <c r="I62" s="67">
        <v>39.5</v>
      </c>
    </row>
    <row r="63" spans="2:9" ht="11.25">
      <c r="B63" s="44" t="s">
        <v>56</v>
      </c>
      <c r="C63" s="62">
        <v>3131</v>
      </c>
      <c r="D63" s="62">
        <v>1443</v>
      </c>
      <c r="E63" s="63">
        <v>1688</v>
      </c>
      <c r="F63" s="43" t="s">
        <v>116</v>
      </c>
      <c r="G63" s="66">
        <v>19</v>
      </c>
      <c r="H63" s="66">
        <v>14.9</v>
      </c>
      <c r="I63" s="67">
        <v>22.5</v>
      </c>
    </row>
    <row r="64" spans="2:9" ht="11.25">
      <c r="B64" s="44" t="s">
        <v>57</v>
      </c>
      <c r="C64" s="62">
        <v>2953</v>
      </c>
      <c r="D64" s="62">
        <v>1368</v>
      </c>
      <c r="E64" s="63">
        <v>1585</v>
      </c>
      <c r="F64" s="43" t="s">
        <v>117</v>
      </c>
      <c r="G64" s="66">
        <v>6.8</v>
      </c>
      <c r="H64" s="66">
        <v>4.3</v>
      </c>
      <c r="I64" s="67">
        <v>8.9</v>
      </c>
    </row>
    <row r="65" spans="2:9" ht="11.25">
      <c r="B65" s="44" t="s">
        <v>58</v>
      </c>
      <c r="C65" s="62">
        <v>2958</v>
      </c>
      <c r="D65" s="62">
        <v>1382</v>
      </c>
      <c r="E65" s="63">
        <v>1576</v>
      </c>
      <c r="F65" s="43"/>
      <c r="G65" s="60" t="s">
        <v>106</v>
      </c>
      <c r="H65" s="60" t="s">
        <v>106</v>
      </c>
      <c r="I65" s="61" t="s">
        <v>106</v>
      </c>
    </row>
    <row r="66" spans="2:9" ht="11.25">
      <c r="B66" s="44" t="s">
        <v>59</v>
      </c>
      <c r="C66" s="62">
        <v>2942</v>
      </c>
      <c r="D66" s="62">
        <v>1405</v>
      </c>
      <c r="E66" s="63">
        <v>1537</v>
      </c>
      <c r="F66" s="46" t="s">
        <v>122</v>
      </c>
      <c r="G66" s="66">
        <v>51.1</v>
      </c>
      <c r="H66" s="66">
        <v>48.6</v>
      </c>
      <c r="I66" s="67">
        <v>53.2</v>
      </c>
    </row>
    <row r="67" spans="2:9" ht="11.25">
      <c r="B67" s="44" t="s">
        <v>60</v>
      </c>
      <c r="C67" s="62">
        <v>2981</v>
      </c>
      <c r="D67" s="62">
        <v>1383</v>
      </c>
      <c r="E67" s="63">
        <v>1598</v>
      </c>
      <c r="F67" s="46" t="s">
        <v>123</v>
      </c>
      <c r="G67" s="66">
        <v>53.5</v>
      </c>
      <c r="H67" s="66">
        <v>50.4</v>
      </c>
      <c r="I67" s="67">
        <v>56.5</v>
      </c>
    </row>
    <row r="68" spans="2:9" ht="11.25">
      <c r="B68" s="42"/>
      <c r="C68" s="68"/>
      <c r="D68" s="68"/>
      <c r="E68" s="69"/>
      <c r="F68" s="37"/>
      <c r="G68" s="70"/>
      <c r="H68" s="70"/>
      <c r="I68" s="71"/>
    </row>
    <row r="69" spans="2:6" ht="11.25">
      <c r="B69" s="59" t="s">
        <v>124</v>
      </c>
      <c r="F69" s="59"/>
    </row>
    <row r="70" spans="2:6" ht="11.25">
      <c r="B70" s="35" t="s">
        <v>133</v>
      </c>
      <c r="F70" s="59"/>
    </row>
    <row r="71" spans="2:6" ht="11.25">
      <c r="B71" s="59" t="s">
        <v>135</v>
      </c>
      <c r="F71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&amp;RA15-01-0 人口　年齢別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71"/>
  <sheetViews>
    <sheetView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0" sqref="B70"/>
    </sheetView>
  </sheetViews>
  <sheetFormatPr defaultColWidth="9.00390625" defaultRowHeight="12"/>
  <cols>
    <col min="1" max="1" width="4.125" style="56" customWidth="1"/>
    <col min="2" max="2" width="14.625" style="56" customWidth="1"/>
    <col min="3" max="5" width="11.00390625" style="56" customWidth="1"/>
    <col min="6" max="6" width="14.625" style="56" customWidth="1"/>
    <col min="7" max="9" width="11.00390625" style="56" customWidth="1"/>
    <col min="10" max="16384" width="9.375" style="56" customWidth="1"/>
  </cols>
  <sheetData>
    <row r="1" ht="11.25">
      <c r="B1" s="57" t="s">
        <v>109</v>
      </c>
    </row>
    <row r="2" ht="11.25">
      <c r="B2" s="57"/>
    </row>
    <row r="3" spans="2:6" ht="14.25">
      <c r="B3" s="58" t="s">
        <v>131</v>
      </c>
      <c r="F3" s="59"/>
    </row>
    <row r="4" spans="2:9" ht="11.25">
      <c r="B4" s="41"/>
      <c r="C4" s="39" t="s">
        <v>101</v>
      </c>
      <c r="D4" s="36"/>
      <c r="E4" s="17"/>
      <c r="F4" s="41"/>
      <c r="G4" s="39" t="s">
        <v>101</v>
      </c>
      <c r="H4" s="36"/>
      <c r="I4" s="17"/>
    </row>
    <row r="5" spans="2:9" ht="11.25">
      <c r="B5" s="42"/>
      <c r="C5" s="40"/>
      <c r="D5" s="38" t="s">
        <v>0</v>
      </c>
      <c r="E5" s="38" t="s">
        <v>1</v>
      </c>
      <c r="F5" s="42"/>
      <c r="G5" s="40"/>
      <c r="H5" s="38" t="s">
        <v>0</v>
      </c>
      <c r="I5" s="38" t="s">
        <v>1</v>
      </c>
    </row>
    <row r="6" spans="2:9" ht="11.25">
      <c r="B6" s="43" t="s">
        <v>106</v>
      </c>
      <c r="C6" s="60" t="s">
        <v>102</v>
      </c>
      <c r="D6" s="60" t="s">
        <v>102</v>
      </c>
      <c r="E6" s="61" t="s">
        <v>102</v>
      </c>
      <c r="F6" s="43" t="s">
        <v>106</v>
      </c>
      <c r="G6" s="60" t="s">
        <v>102</v>
      </c>
      <c r="H6" s="60" t="s">
        <v>102</v>
      </c>
      <c r="I6" s="61" t="s">
        <v>102</v>
      </c>
    </row>
    <row r="7" spans="2:9" ht="11.25">
      <c r="B7" s="43"/>
      <c r="C7" s="60"/>
      <c r="D7" s="60"/>
      <c r="E7" s="61"/>
      <c r="F7" s="43"/>
      <c r="G7" s="60"/>
      <c r="H7" s="60"/>
      <c r="I7" s="61"/>
    </row>
    <row r="8" spans="2:9" ht="11.25">
      <c r="B8" s="44" t="s">
        <v>107</v>
      </c>
      <c r="C8" s="62">
        <f>+D8+E8</f>
        <v>1790</v>
      </c>
      <c r="D8" s="62">
        <v>953</v>
      </c>
      <c r="E8" s="63">
        <v>837</v>
      </c>
      <c r="F8" s="44" t="s">
        <v>61</v>
      </c>
      <c r="G8" s="62">
        <f aca="true" t="shared" si="0" ref="G8:G49">+H8+I8</f>
        <v>3555</v>
      </c>
      <c r="H8" s="62">
        <v>1728</v>
      </c>
      <c r="I8" s="63">
        <v>1827</v>
      </c>
    </row>
    <row r="9" spans="2:9" ht="11.25">
      <c r="B9" s="44" t="s">
        <v>2</v>
      </c>
      <c r="C9" s="62">
        <f aca="true" t="shared" si="1" ref="C9:C67">+D9+E9</f>
        <v>1845</v>
      </c>
      <c r="D9" s="62">
        <v>951</v>
      </c>
      <c r="E9" s="63">
        <v>894</v>
      </c>
      <c r="F9" s="44" t="s">
        <v>62</v>
      </c>
      <c r="G9" s="62">
        <f t="shared" si="0"/>
        <v>3622</v>
      </c>
      <c r="H9" s="62">
        <v>1750</v>
      </c>
      <c r="I9" s="63">
        <v>1872</v>
      </c>
    </row>
    <row r="10" spans="2:9" ht="11.25">
      <c r="B10" s="44" t="s">
        <v>3</v>
      </c>
      <c r="C10" s="62">
        <f t="shared" si="1"/>
        <v>1930</v>
      </c>
      <c r="D10" s="62">
        <v>967</v>
      </c>
      <c r="E10" s="63">
        <v>963</v>
      </c>
      <c r="F10" s="44" t="s">
        <v>63</v>
      </c>
      <c r="G10" s="62">
        <f t="shared" si="0"/>
        <v>4131</v>
      </c>
      <c r="H10" s="62">
        <v>1966</v>
      </c>
      <c r="I10" s="63">
        <v>2165</v>
      </c>
    </row>
    <row r="11" spans="2:9" ht="11.25">
      <c r="B11" s="44" t="s">
        <v>4</v>
      </c>
      <c r="C11" s="62">
        <f t="shared" si="1"/>
        <v>1937</v>
      </c>
      <c r="D11" s="62">
        <v>1011</v>
      </c>
      <c r="E11" s="63">
        <v>926</v>
      </c>
      <c r="F11" s="44" t="s">
        <v>64</v>
      </c>
      <c r="G11" s="62">
        <f t="shared" si="0"/>
        <v>4402</v>
      </c>
      <c r="H11" s="62">
        <v>2094</v>
      </c>
      <c r="I11" s="63">
        <v>2308</v>
      </c>
    </row>
    <row r="12" spans="2:9" ht="11.25">
      <c r="B12" s="45" t="s">
        <v>5</v>
      </c>
      <c r="C12" s="64">
        <f t="shared" si="1"/>
        <v>2016</v>
      </c>
      <c r="D12" s="64">
        <v>1010</v>
      </c>
      <c r="E12" s="65">
        <v>1006</v>
      </c>
      <c r="F12" s="45" t="s">
        <v>65</v>
      </c>
      <c r="G12" s="64">
        <f t="shared" si="0"/>
        <v>4636</v>
      </c>
      <c r="H12" s="64">
        <v>2133</v>
      </c>
      <c r="I12" s="65">
        <v>2503</v>
      </c>
    </row>
    <row r="13" spans="2:9" ht="11.25">
      <c r="B13" s="44" t="s">
        <v>6</v>
      </c>
      <c r="C13" s="62">
        <f t="shared" si="1"/>
        <v>2071</v>
      </c>
      <c r="D13" s="62">
        <v>1053</v>
      </c>
      <c r="E13" s="63">
        <v>1018</v>
      </c>
      <c r="F13" s="44" t="s">
        <v>66</v>
      </c>
      <c r="G13" s="62">
        <f t="shared" si="0"/>
        <v>5204</v>
      </c>
      <c r="H13" s="62">
        <v>2486</v>
      </c>
      <c r="I13" s="63">
        <v>2718</v>
      </c>
    </row>
    <row r="14" spans="2:9" ht="11.25">
      <c r="B14" s="44" t="s">
        <v>7</v>
      </c>
      <c r="C14" s="62">
        <f t="shared" si="1"/>
        <v>2130</v>
      </c>
      <c r="D14" s="62">
        <v>1107</v>
      </c>
      <c r="E14" s="63">
        <v>1023</v>
      </c>
      <c r="F14" s="44" t="s">
        <v>67</v>
      </c>
      <c r="G14" s="62">
        <f t="shared" si="0"/>
        <v>5580</v>
      </c>
      <c r="H14" s="62">
        <v>2630</v>
      </c>
      <c r="I14" s="63">
        <v>2950</v>
      </c>
    </row>
    <row r="15" spans="2:9" ht="11.25">
      <c r="B15" s="44" t="s">
        <v>8</v>
      </c>
      <c r="C15" s="62">
        <f t="shared" si="1"/>
        <v>2146</v>
      </c>
      <c r="D15" s="62">
        <v>1094</v>
      </c>
      <c r="E15" s="63">
        <v>1052</v>
      </c>
      <c r="F15" s="44" t="s">
        <v>68</v>
      </c>
      <c r="G15" s="62">
        <f t="shared" si="0"/>
        <v>5202</v>
      </c>
      <c r="H15" s="62">
        <v>2409</v>
      </c>
      <c r="I15" s="63">
        <v>2793</v>
      </c>
    </row>
    <row r="16" spans="2:9" ht="11.25">
      <c r="B16" s="44" t="s">
        <v>9</v>
      </c>
      <c r="C16" s="62">
        <f t="shared" si="1"/>
        <v>2120</v>
      </c>
      <c r="D16" s="62">
        <v>1083</v>
      </c>
      <c r="E16" s="63">
        <v>1037</v>
      </c>
      <c r="F16" s="44" t="s">
        <v>69</v>
      </c>
      <c r="G16" s="62">
        <f t="shared" si="0"/>
        <v>5199</v>
      </c>
      <c r="H16" s="62">
        <v>2374</v>
      </c>
      <c r="I16" s="63">
        <v>2825</v>
      </c>
    </row>
    <row r="17" spans="2:9" ht="11.25">
      <c r="B17" s="45" t="s">
        <v>10</v>
      </c>
      <c r="C17" s="64">
        <f t="shared" si="1"/>
        <v>2067</v>
      </c>
      <c r="D17" s="64">
        <v>1063</v>
      </c>
      <c r="E17" s="65">
        <v>1004</v>
      </c>
      <c r="F17" s="45" t="s">
        <v>70</v>
      </c>
      <c r="G17" s="64">
        <f t="shared" si="0"/>
        <v>3221</v>
      </c>
      <c r="H17" s="64">
        <v>1453</v>
      </c>
      <c r="I17" s="65">
        <v>1768</v>
      </c>
    </row>
    <row r="18" spans="2:9" ht="11.25">
      <c r="B18" s="44" t="s">
        <v>11</v>
      </c>
      <c r="C18" s="62">
        <f t="shared" si="1"/>
        <v>2116</v>
      </c>
      <c r="D18" s="62">
        <v>1079</v>
      </c>
      <c r="E18" s="63">
        <v>1037</v>
      </c>
      <c r="F18" s="44" t="s">
        <v>71</v>
      </c>
      <c r="G18" s="62">
        <f t="shared" si="0"/>
        <v>3220</v>
      </c>
      <c r="H18" s="62">
        <v>1449</v>
      </c>
      <c r="I18" s="63">
        <v>1771</v>
      </c>
    </row>
    <row r="19" spans="2:9" ht="11.25">
      <c r="B19" s="44" t="s">
        <v>12</v>
      </c>
      <c r="C19" s="62">
        <f t="shared" si="1"/>
        <v>2123</v>
      </c>
      <c r="D19" s="62">
        <v>1069</v>
      </c>
      <c r="E19" s="63">
        <v>1054</v>
      </c>
      <c r="F19" s="44" t="s">
        <v>72</v>
      </c>
      <c r="G19" s="62">
        <f t="shared" si="0"/>
        <v>3811</v>
      </c>
      <c r="H19" s="62">
        <v>1695</v>
      </c>
      <c r="I19" s="63">
        <v>2116</v>
      </c>
    </row>
    <row r="20" spans="2:9" ht="11.25">
      <c r="B20" s="44" t="s">
        <v>13</v>
      </c>
      <c r="C20" s="62">
        <f t="shared" si="1"/>
        <v>2175</v>
      </c>
      <c r="D20" s="62">
        <v>1103</v>
      </c>
      <c r="E20" s="63">
        <v>1072</v>
      </c>
      <c r="F20" s="44" t="s">
        <v>73</v>
      </c>
      <c r="G20" s="62">
        <f t="shared" si="0"/>
        <v>3763</v>
      </c>
      <c r="H20" s="62">
        <v>1630</v>
      </c>
      <c r="I20" s="63">
        <v>2133</v>
      </c>
    </row>
    <row r="21" spans="2:9" ht="11.25">
      <c r="B21" s="44" t="s">
        <v>14</v>
      </c>
      <c r="C21" s="62">
        <f t="shared" si="1"/>
        <v>2317</v>
      </c>
      <c r="D21" s="62">
        <v>1184</v>
      </c>
      <c r="E21" s="63">
        <v>1133</v>
      </c>
      <c r="F21" s="44" t="s">
        <v>74</v>
      </c>
      <c r="G21" s="62">
        <f t="shared" si="0"/>
        <v>4025</v>
      </c>
      <c r="H21" s="62">
        <v>1728</v>
      </c>
      <c r="I21" s="63">
        <v>2297</v>
      </c>
    </row>
    <row r="22" spans="2:9" ht="11.25">
      <c r="B22" s="45" t="s">
        <v>15</v>
      </c>
      <c r="C22" s="64">
        <f t="shared" si="1"/>
        <v>2333</v>
      </c>
      <c r="D22" s="64">
        <v>1198</v>
      </c>
      <c r="E22" s="65">
        <v>1135</v>
      </c>
      <c r="F22" s="45" t="s">
        <v>75</v>
      </c>
      <c r="G22" s="64">
        <f t="shared" si="0"/>
        <v>4124</v>
      </c>
      <c r="H22" s="64">
        <v>1801</v>
      </c>
      <c r="I22" s="65">
        <v>2323</v>
      </c>
    </row>
    <row r="23" spans="2:9" ht="11.25">
      <c r="B23" s="44" t="s">
        <v>16</v>
      </c>
      <c r="C23" s="62">
        <f t="shared" si="1"/>
        <v>2416</v>
      </c>
      <c r="D23" s="62">
        <v>1243</v>
      </c>
      <c r="E23" s="63">
        <v>1173</v>
      </c>
      <c r="F23" s="44" t="s">
        <v>76</v>
      </c>
      <c r="G23" s="62">
        <f t="shared" si="0"/>
        <v>3452</v>
      </c>
      <c r="H23" s="62">
        <v>1443</v>
      </c>
      <c r="I23" s="63">
        <v>2009</v>
      </c>
    </row>
    <row r="24" spans="2:9" ht="11.25">
      <c r="B24" s="44" t="s">
        <v>17</v>
      </c>
      <c r="C24" s="62">
        <f t="shared" si="1"/>
        <v>2393</v>
      </c>
      <c r="D24" s="62">
        <v>1213</v>
      </c>
      <c r="E24" s="63">
        <v>1180</v>
      </c>
      <c r="F24" s="44" t="s">
        <v>77</v>
      </c>
      <c r="G24" s="62">
        <f t="shared" si="0"/>
        <v>3037</v>
      </c>
      <c r="H24" s="62">
        <v>1220</v>
      </c>
      <c r="I24" s="63">
        <v>1817</v>
      </c>
    </row>
    <row r="25" spans="2:9" ht="11.25">
      <c r="B25" s="44" t="s">
        <v>18</v>
      </c>
      <c r="C25" s="62">
        <f t="shared" si="1"/>
        <v>2394</v>
      </c>
      <c r="D25" s="62">
        <v>1220</v>
      </c>
      <c r="E25" s="63">
        <v>1174</v>
      </c>
      <c r="F25" s="44" t="s">
        <v>78</v>
      </c>
      <c r="G25" s="62">
        <f t="shared" si="0"/>
        <v>3116</v>
      </c>
      <c r="H25" s="62">
        <v>1314</v>
      </c>
      <c r="I25" s="63">
        <v>1802</v>
      </c>
    </row>
    <row r="26" spans="2:9" ht="11.25">
      <c r="B26" s="44" t="s">
        <v>19</v>
      </c>
      <c r="C26" s="62">
        <f t="shared" si="1"/>
        <v>2435</v>
      </c>
      <c r="D26" s="62">
        <v>1278</v>
      </c>
      <c r="E26" s="63">
        <v>1157</v>
      </c>
      <c r="F26" s="44" t="s">
        <v>79</v>
      </c>
      <c r="G26" s="62">
        <f t="shared" si="0"/>
        <v>3401</v>
      </c>
      <c r="H26" s="62">
        <v>1396</v>
      </c>
      <c r="I26" s="63">
        <v>2005</v>
      </c>
    </row>
    <row r="27" spans="2:9" ht="11.25">
      <c r="B27" s="45" t="s">
        <v>20</v>
      </c>
      <c r="C27" s="64">
        <f t="shared" si="1"/>
        <v>2334</v>
      </c>
      <c r="D27" s="64">
        <v>1242</v>
      </c>
      <c r="E27" s="65">
        <v>1092</v>
      </c>
      <c r="F27" s="45" t="s">
        <v>80</v>
      </c>
      <c r="G27" s="64">
        <f t="shared" si="0"/>
        <v>3373</v>
      </c>
      <c r="H27" s="64">
        <v>1358</v>
      </c>
      <c r="I27" s="65">
        <v>2015</v>
      </c>
    </row>
    <row r="28" spans="2:9" ht="11.25">
      <c r="B28" s="44" t="s">
        <v>21</v>
      </c>
      <c r="C28" s="62">
        <f t="shared" si="1"/>
        <v>2450</v>
      </c>
      <c r="D28" s="62">
        <v>1311</v>
      </c>
      <c r="E28" s="63">
        <v>1139</v>
      </c>
      <c r="F28" s="44" t="s">
        <v>81</v>
      </c>
      <c r="G28" s="62">
        <f t="shared" si="0"/>
        <v>3191</v>
      </c>
      <c r="H28" s="62">
        <v>1244</v>
      </c>
      <c r="I28" s="63">
        <v>1947</v>
      </c>
    </row>
    <row r="29" spans="2:9" ht="11.25">
      <c r="B29" s="44" t="s">
        <v>22</v>
      </c>
      <c r="C29" s="62">
        <f t="shared" si="1"/>
        <v>2425</v>
      </c>
      <c r="D29" s="62">
        <v>1337</v>
      </c>
      <c r="E29" s="63">
        <v>1088</v>
      </c>
      <c r="F29" s="44" t="s">
        <v>82</v>
      </c>
      <c r="G29" s="62">
        <f t="shared" si="0"/>
        <v>2943</v>
      </c>
      <c r="H29" s="62">
        <v>1171</v>
      </c>
      <c r="I29" s="63">
        <v>1772</v>
      </c>
    </row>
    <row r="30" spans="2:9" ht="11.25">
      <c r="B30" s="44" t="s">
        <v>23</v>
      </c>
      <c r="C30" s="62">
        <f t="shared" si="1"/>
        <v>2207</v>
      </c>
      <c r="D30" s="62">
        <v>1092</v>
      </c>
      <c r="E30" s="63">
        <v>1115</v>
      </c>
      <c r="F30" s="44" t="s">
        <v>83</v>
      </c>
      <c r="G30" s="62">
        <f t="shared" si="0"/>
        <v>2865</v>
      </c>
      <c r="H30" s="62">
        <v>1063</v>
      </c>
      <c r="I30" s="63">
        <v>1802</v>
      </c>
    </row>
    <row r="31" spans="2:9" ht="11.25">
      <c r="B31" s="44" t="s">
        <v>24</v>
      </c>
      <c r="C31" s="62">
        <f t="shared" si="1"/>
        <v>2060</v>
      </c>
      <c r="D31" s="62">
        <v>1037</v>
      </c>
      <c r="E31" s="63">
        <v>1023</v>
      </c>
      <c r="F31" s="44" t="s">
        <v>84</v>
      </c>
      <c r="G31" s="62">
        <f t="shared" si="0"/>
        <v>2705</v>
      </c>
      <c r="H31" s="62">
        <v>1016</v>
      </c>
      <c r="I31" s="63">
        <v>1689</v>
      </c>
    </row>
    <row r="32" spans="2:9" ht="11.25">
      <c r="B32" s="45" t="s">
        <v>25</v>
      </c>
      <c r="C32" s="64">
        <f t="shared" si="1"/>
        <v>1998</v>
      </c>
      <c r="D32" s="64">
        <v>1020</v>
      </c>
      <c r="E32" s="65">
        <v>978</v>
      </c>
      <c r="F32" s="45" t="s">
        <v>85</v>
      </c>
      <c r="G32" s="64">
        <f t="shared" si="0"/>
        <v>2512</v>
      </c>
      <c r="H32" s="64">
        <v>900</v>
      </c>
      <c r="I32" s="65">
        <v>1612</v>
      </c>
    </row>
    <row r="33" spans="2:9" ht="11.25">
      <c r="B33" s="44" t="s">
        <v>26</v>
      </c>
      <c r="C33" s="62">
        <f t="shared" si="1"/>
        <v>2062</v>
      </c>
      <c r="D33" s="62">
        <v>1072</v>
      </c>
      <c r="E33" s="63">
        <v>990</v>
      </c>
      <c r="F33" s="44" t="s">
        <v>86</v>
      </c>
      <c r="G33" s="62">
        <f t="shared" si="0"/>
        <v>2036</v>
      </c>
      <c r="H33" s="62">
        <v>716</v>
      </c>
      <c r="I33" s="63">
        <v>1320</v>
      </c>
    </row>
    <row r="34" spans="2:9" ht="11.25">
      <c r="B34" s="44" t="s">
        <v>27</v>
      </c>
      <c r="C34" s="62">
        <f t="shared" si="1"/>
        <v>2067</v>
      </c>
      <c r="D34" s="62">
        <v>1009</v>
      </c>
      <c r="E34" s="63">
        <v>1058</v>
      </c>
      <c r="F34" s="44" t="s">
        <v>87</v>
      </c>
      <c r="G34" s="62">
        <f t="shared" si="0"/>
        <v>2097</v>
      </c>
      <c r="H34" s="62">
        <v>710</v>
      </c>
      <c r="I34" s="63">
        <v>1387</v>
      </c>
    </row>
    <row r="35" spans="2:9" ht="11.25">
      <c r="B35" s="44" t="s">
        <v>28</v>
      </c>
      <c r="C35" s="62">
        <f t="shared" si="1"/>
        <v>2171</v>
      </c>
      <c r="D35" s="62">
        <v>1075</v>
      </c>
      <c r="E35" s="63">
        <v>1096</v>
      </c>
      <c r="F35" s="44" t="s">
        <v>88</v>
      </c>
      <c r="G35" s="62">
        <f t="shared" si="0"/>
        <v>1825</v>
      </c>
      <c r="H35" s="62">
        <v>553</v>
      </c>
      <c r="I35" s="63">
        <v>1272</v>
      </c>
    </row>
    <row r="36" spans="2:9" ht="11.25">
      <c r="B36" s="44" t="s">
        <v>29</v>
      </c>
      <c r="C36" s="62">
        <f t="shared" si="1"/>
        <v>2310</v>
      </c>
      <c r="D36" s="62">
        <v>1154</v>
      </c>
      <c r="E36" s="63">
        <v>1156</v>
      </c>
      <c r="F36" s="44" t="s">
        <v>89</v>
      </c>
      <c r="G36" s="62">
        <f t="shared" si="0"/>
        <v>1530</v>
      </c>
      <c r="H36" s="62">
        <v>473</v>
      </c>
      <c r="I36" s="63">
        <v>1057</v>
      </c>
    </row>
    <row r="37" spans="2:9" ht="11.25">
      <c r="B37" s="45" t="s">
        <v>30</v>
      </c>
      <c r="C37" s="64">
        <f t="shared" si="1"/>
        <v>2437</v>
      </c>
      <c r="D37" s="64">
        <v>1227</v>
      </c>
      <c r="E37" s="65">
        <v>1210</v>
      </c>
      <c r="F37" s="45" t="s">
        <v>90</v>
      </c>
      <c r="G37" s="64">
        <f t="shared" si="0"/>
        <v>1440</v>
      </c>
      <c r="H37" s="64">
        <v>449</v>
      </c>
      <c r="I37" s="65">
        <v>991</v>
      </c>
    </row>
    <row r="38" spans="2:9" ht="11.25">
      <c r="B38" s="44" t="s">
        <v>31</v>
      </c>
      <c r="C38" s="62">
        <f t="shared" si="1"/>
        <v>2474</v>
      </c>
      <c r="D38" s="62">
        <v>1199</v>
      </c>
      <c r="E38" s="63">
        <v>1275</v>
      </c>
      <c r="F38" s="44" t="s">
        <v>91</v>
      </c>
      <c r="G38" s="62">
        <f t="shared" si="0"/>
        <v>1150</v>
      </c>
      <c r="H38" s="62">
        <v>305</v>
      </c>
      <c r="I38" s="63">
        <v>845</v>
      </c>
    </row>
    <row r="39" spans="2:9" ht="11.25">
      <c r="B39" s="44" t="s">
        <v>32</v>
      </c>
      <c r="C39" s="62">
        <f t="shared" si="1"/>
        <v>2555</v>
      </c>
      <c r="D39" s="62">
        <v>1264</v>
      </c>
      <c r="E39" s="63">
        <v>1291</v>
      </c>
      <c r="F39" s="44" t="s">
        <v>92</v>
      </c>
      <c r="G39" s="62">
        <f t="shared" si="0"/>
        <v>999</v>
      </c>
      <c r="H39" s="62">
        <v>243</v>
      </c>
      <c r="I39" s="63">
        <v>756</v>
      </c>
    </row>
    <row r="40" spans="2:9" ht="11.25">
      <c r="B40" s="44" t="s">
        <v>33</v>
      </c>
      <c r="C40" s="62">
        <f t="shared" si="1"/>
        <v>2688</v>
      </c>
      <c r="D40" s="62">
        <v>1310</v>
      </c>
      <c r="E40" s="63">
        <v>1378</v>
      </c>
      <c r="F40" s="44" t="s">
        <v>93</v>
      </c>
      <c r="G40" s="62">
        <f t="shared" si="0"/>
        <v>770</v>
      </c>
      <c r="H40" s="62">
        <v>158</v>
      </c>
      <c r="I40" s="63">
        <v>612</v>
      </c>
    </row>
    <row r="41" spans="2:9" ht="11.25">
      <c r="B41" s="44" t="s">
        <v>34</v>
      </c>
      <c r="C41" s="62">
        <f t="shared" si="1"/>
        <v>2697</v>
      </c>
      <c r="D41" s="62">
        <v>1299</v>
      </c>
      <c r="E41" s="63">
        <v>1398</v>
      </c>
      <c r="F41" s="44" t="s">
        <v>94</v>
      </c>
      <c r="G41" s="62">
        <f t="shared" si="0"/>
        <v>567</v>
      </c>
      <c r="H41" s="62">
        <v>128</v>
      </c>
      <c r="I41" s="63">
        <v>439</v>
      </c>
    </row>
    <row r="42" spans="2:9" ht="11.25">
      <c r="B42" s="45" t="s">
        <v>35</v>
      </c>
      <c r="C42" s="64">
        <f t="shared" si="1"/>
        <v>2755</v>
      </c>
      <c r="D42" s="64">
        <v>1364</v>
      </c>
      <c r="E42" s="65">
        <v>1391</v>
      </c>
      <c r="F42" s="45" t="s">
        <v>95</v>
      </c>
      <c r="G42" s="64">
        <f t="shared" si="0"/>
        <v>475</v>
      </c>
      <c r="H42" s="64">
        <v>97</v>
      </c>
      <c r="I42" s="65">
        <v>378</v>
      </c>
    </row>
    <row r="43" spans="2:9" ht="11.25">
      <c r="B43" s="44" t="s">
        <v>36</v>
      </c>
      <c r="C43" s="62">
        <f t="shared" si="1"/>
        <v>2761</v>
      </c>
      <c r="D43" s="62">
        <v>1351</v>
      </c>
      <c r="E43" s="63">
        <v>1410</v>
      </c>
      <c r="F43" s="44" t="s">
        <v>96</v>
      </c>
      <c r="G43" s="62">
        <f t="shared" si="0"/>
        <v>421</v>
      </c>
      <c r="H43" s="62">
        <v>67</v>
      </c>
      <c r="I43" s="63">
        <v>354</v>
      </c>
    </row>
    <row r="44" spans="2:9" ht="11.25">
      <c r="B44" s="44" t="s">
        <v>37</v>
      </c>
      <c r="C44" s="62">
        <f t="shared" si="1"/>
        <v>2834</v>
      </c>
      <c r="D44" s="62">
        <v>1389</v>
      </c>
      <c r="E44" s="63">
        <v>1445</v>
      </c>
      <c r="F44" s="44" t="s">
        <v>97</v>
      </c>
      <c r="G44" s="62">
        <f t="shared" si="0"/>
        <v>255</v>
      </c>
      <c r="H44" s="62">
        <v>46</v>
      </c>
      <c r="I44" s="63">
        <v>209</v>
      </c>
    </row>
    <row r="45" spans="2:9" ht="11.25">
      <c r="B45" s="44" t="s">
        <v>38</v>
      </c>
      <c r="C45" s="62">
        <f t="shared" si="1"/>
        <v>2993</v>
      </c>
      <c r="D45" s="62">
        <v>1502</v>
      </c>
      <c r="E45" s="63">
        <v>1491</v>
      </c>
      <c r="F45" s="44" t="s">
        <v>98</v>
      </c>
      <c r="G45" s="62">
        <f t="shared" si="0"/>
        <v>179</v>
      </c>
      <c r="H45" s="62">
        <v>28</v>
      </c>
      <c r="I45" s="63">
        <v>151</v>
      </c>
    </row>
    <row r="46" spans="2:9" ht="11.25">
      <c r="B46" s="44" t="s">
        <v>39</v>
      </c>
      <c r="C46" s="62">
        <f t="shared" si="1"/>
        <v>3171</v>
      </c>
      <c r="D46" s="62">
        <v>1528</v>
      </c>
      <c r="E46" s="63">
        <v>1643</v>
      </c>
      <c r="F46" s="44" t="s">
        <v>99</v>
      </c>
      <c r="G46" s="62">
        <f t="shared" si="0"/>
        <v>131</v>
      </c>
      <c r="H46" s="62">
        <v>24</v>
      </c>
      <c r="I46" s="63">
        <v>107</v>
      </c>
    </row>
    <row r="47" spans="2:9" ht="11.25">
      <c r="B47" s="45" t="s">
        <v>40</v>
      </c>
      <c r="C47" s="64">
        <f t="shared" si="1"/>
        <v>3351</v>
      </c>
      <c r="D47" s="64">
        <v>1715</v>
      </c>
      <c r="E47" s="65">
        <v>1636</v>
      </c>
      <c r="F47" s="45" t="s">
        <v>100</v>
      </c>
      <c r="G47" s="64">
        <f t="shared" si="0"/>
        <v>99</v>
      </c>
      <c r="H47" s="64">
        <v>14</v>
      </c>
      <c r="I47" s="65">
        <v>85</v>
      </c>
    </row>
    <row r="48" spans="2:9" ht="11.25">
      <c r="B48" s="44" t="s">
        <v>41</v>
      </c>
      <c r="C48" s="62">
        <f t="shared" si="1"/>
        <v>3393</v>
      </c>
      <c r="D48" s="62">
        <v>1665</v>
      </c>
      <c r="E48" s="63">
        <v>1728</v>
      </c>
      <c r="F48" s="43" t="s">
        <v>104</v>
      </c>
      <c r="G48" s="62">
        <f t="shared" si="0"/>
        <v>155</v>
      </c>
      <c r="H48" s="62">
        <v>15</v>
      </c>
      <c r="I48" s="63">
        <v>140</v>
      </c>
    </row>
    <row r="49" spans="2:9" ht="11.25">
      <c r="B49" s="44" t="s">
        <v>42</v>
      </c>
      <c r="C49" s="62">
        <f t="shared" si="1"/>
        <v>3644</v>
      </c>
      <c r="D49" s="62">
        <v>1794</v>
      </c>
      <c r="E49" s="63">
        <v>1850</v>
      </c>
      <c r="F49" s="43" t="s">
        <v>105</v>
      </c>
      <c r="G49" s="62">
        <f t="shared" si="0"/>
        <v>1374</v>
      </c>
      <c r="H49" s="62">
        <v>835</v>
      </c>
      <c r="I49" s="63">
        <v>539</v>
      </c>
    </row>
    <row r="50" spans="2:9" ht="11.25">
      <c r="B50" s="44" t="s">
        <v>43</v>
      </c>
      <c r="C50" s="62">
        <f t="shared" si="1"/>
        <v>3615</v>
      </c>
      <c r="D50" s="62">
        <v>1815</v>
      </c>
      <c r="E50" s="63">
        <v>1800</v>
      </c>
      <c r="F50" s="43"/>
      <c r="G50" s="62"/>
      <c r="H50" s="62"/>
      <c r="I50" s="63"/>
    </row>
    <row r="51" spans="2:9" ht="11.25">
      <c r="B51" s="44" t="s">
        <v>44</v>
      </c>
      <c r="C51" s="62">
        <f t="shared" si="1"/>
        <v>3598</v>
      </c>
      <c r="D51" s="62">
        <v>1767</v>
      </c>
      <c r="E51" s="63">
        <v>1831</v>
      </c>
      <c r="F51" s="43" t="s">
        <v>101</v>
      </c>
      <c r="G51" s="62">
        <f>SUM(G8:G50)+SUM(C8:C67)</f>
        <v>268517</v>
      </c>
      <c r="H51" s="62">
        <f>SUM(H8:H50)+SUM(D8:D67)</f>
        <v>124722</v>
      </c>
      <c r="I51" s="63">
        <f>SUM(I8:I50)+SUM(E8:E67)</f>
        <v>143795</v>
      </c>
    </row>
    <row r="52" spans="2:9" ht="11.25">
      <c r="B52" s="45" t="s">
        <v>45</v>
      </c>
      <c r="C52" s="64">
        <f t="shared" si="1"/>
        <v>3406</v>
      </c>
      <c r="D52" s="64">
        <v>1657</v>
      </c>
      <c r="E52" s="65">
        <v>1749</v>
      </c>
      <c r="F52" s="43"/>
      <c r="G52" s="62"/>
      <c r="H52" s="62"/>
      <c r="I52" s="63"/>
    </row>
    <row r="53" spans="2:9" ht="11.25">
      <c r="B53" s="44" t="s">
        <v>46</v>
      </c>
      <c r="C53" s="62">
        <f t="shared" si="1"/>
        <v>3371</v>
      </c>
      <c r="D53" s="62">
        <v>1645</v>
      </c>
      <c r="E53" s="63">
        <v>1726</v>
      </c>
      <c r="F53" s="46" t="s">
        <v>120</v>
      </c>
      <c r="G53" s="62"/>
      <c r="H53" s="62"/>
      <c r="I53" s="63"/>
    </row>
    <row r="54" spans="2:9" ht="11.25">
      <c r="B54" s="44" t="s">
        <v>47</v>
      </c>
      <c r="C54" s="62">
        <f t="shared" si="1"/>
        <v>3210</v>
      </c>
      <c r="D54" s="62">
        <v>1499</v>
      </c>
      <c r="E54" s="63">
        <v>1711</v>
      </c>
      <c r="F54" s="43" t="s">
        <v>113</v>
      </c>
      <c r="G54" s="62">
        <f>SUM(H54:I54)</f>
        <v>31116</v>
      </c>
      <c r="H54" s="62">
        <f>SUM(D8:D22)</f>
        <v>15925</v>
      </c>
      <c r="I54" s="63">
        <f>SUM(E8:E22)</f>
        <v>15191</v>
      </c>
    </row>
    <row r="55" spans="2:9" ht="11.25">
      <c r="B55" s="44" t="s">
        <v>48</v>
      </c>
      <c r="C55" s="62">
        <f t="shared" si="1"/>
        <v>3240</v>
      </c>
      <c r="D55" s="62">
        <v>1520</v>
      </c>
      <c r="E55" s="63">
        <v>1720</v>
      </c>
      <c r="F55" s="43" t="s">
        <v>114</v>
      </c>
      <c r="G55" s="62">
        <f>SUM(H55:I55)</f>
        <v>147954</v>
      </c>
      <c r="H55" s="62">
        <f>SUM(D23:D67,H8:H12)</f>
        <v>72156</v>
      </c>
      <c r="I55" s="63">
        <f>SUM(E23:E67,I8:I12)</f>
        <v>75798</v>
      </c>
    </row>
    <row r="56" spans="2:9" ht="11.25">
      <c r="B56" s="44" t="s">
        <v>49</v>
      </c>
      <c r="C56" s="62">
        <f t="shared" si="1"/>
        <v>3290</v>
      </c>
      <c r="D56" s="62">
        <v>1525</v>
      </c>
      <c r="E56" s="63">
        <v>1765</v>
      </c>
      <c r="F56" s="43" t="s">
        <v>115</v>
      </c>
      <c r="G56" s="62">
        <f>SUM(H56:I56)</f>
        <v>88073</v>
      </c>
      <c r="H56" s="62">
        <f>SUM(H13:H48)</f>
        <v>35806</v>
      </c>
      <c r="I56" s="63">
        <f>SUM(I13:I48)</f>
        <v>52267</v>
      </c>
    </row>
    <row r="57" spans="2:9" ht="11.25">
      <c r="B57" s="45" t="s">
        <v>50</v>
      </c>
      <c r="C57" s="64">
        <f t="shared" si="1"/>
        <v>2551</v>
      </c>
      <c r="D57" s="64">
        <v>1199</v>
      </c>
      <c r="E57" s="65">
        <v>1352</v>
      </c>
      <c r="F57" s="43" t="s">
        <v>116</v>
      </c>
      <c r="G57" s="62">
        <f>SUM(H57:I57)</f>
        <v>44724</v>
      </c>
      <c r="H57" s="62">
        <f>SUM(H23:H48)</f>
        <v>16151</v>
      </c>
      <c r="I57" s="63">
        <f>SUM(I23:I48)</f>
        <v>28573</v>
      </c>
    </row>
    <row r="58" spans="2:9" ht="11.25">
      <c r="B58" s="44" t="s">
        <v>51</v>
      </c>
      <c r="C58" s="62">
        <f t="shared" si="1"/>
        <v>3183</v>
      </c>
      <c r="D58" s="62">
        <v>1465</v>
      </c>
      <c r="E58" s="63">
        <v>1718</v>
      </c>
      <c r="F58" s="43" t="s">
        <v>117</v>
      </c>
      <c r="G58" s="62">
        <f>SUM(H58:I58)</f>
        <v>14129</v>
      </c>
      <c r="H58" s="62">
        <f>SUM(H33:H48)</f>
        <v>4026</v>
      </c>
      <c r="I58" s="63">
        <f>SUM(I33:I48)</f>
        <v>10103</v>
      </c>
    </row>
    <row r="59" spans="2:9" ht="11.25">
      <c r="B59" s="44" t="s">
        <v>52</v>
      </c>
      <c r="C59" s="62">
        <f t="shared" si="1"/>
        <v>2991</v>
      </c>
      <c r="D59" s="62">
        <v>1385</v>
      </c>
      <c r="E59" s="63">
        <v>1606</v>
      </c>
      <c r="F59" s="47" t="s">
        <v>121</v>
      </c>
      <c r="G59" s="60" t="s">
        <v>118</v>
      </c>
      <c r="H59" s="60" t="s">
        <v>118</v>
      </c>
      <c r="I59" s="61" t="s">
        <v>118</v>
      </c>
    </row>
    <row r="60" spans="2:9" ht="11.25">
      <c r="B60" s="44" t="s">
        <v>53</v>
      </c>
      <c r="C60" s="62">
        <f t="shared" si="1"/>
        <v>3028</v>
      </c>
      <c r="D60" s="62">
        <v>1442</v>
      </c>
      <c r="E60" s="63">
        <v>1586</v>
      </c>
      <c r="F60" s="43" t="s">
        <v>113</v>
      </c>
      <c r="G60" s="66">
        <v>11.600000000000001</v>
      </c>
      <c r="H60" s="66">
        <v>12.9</v>
      </c>
      <c r="I60" s="67">
        <v>10.6</v>
      </c>
    </row>
    <row r="61" spans="2:9" ht="11.25">
      <c r="B61" s="44" t="s">
        <v>54</v>
      </c>
      <c r="C61" s="62">
        <f t="shared" si="1"/>
        <v>2990</v>
      </c>
      <c r="D61" s="62">
        <v>1443</v>
      </c>
      <c r="E61" s="63">
        <v>1547</v>
      </c>
      <c r="F61" s="43" t="s">
        <v>114</v>
      </c>
      <c r="G61" s="66">
        <v>55.400000000000006</v>
      </c>
      <c r="H61" s="66">
        <v>58.199999999999996</v>
      </c>
      <c r="I61" s="67">
        <v>52.900000000000006</v>
      </c>
    </row>
    <row r="62" spans="2:9" ht="11.25">
      <c r="B62" s="45" t="s">
        <v>55</v>
      </c>
      <c r="C62" s="64">
        <f t="shared" si="1"/>
        <v>3016</v>
      </c>
      <c r="D62" s="64">
        <v>1393</v>
      </c>
      <c r="E62" s="65">
        <v>1623</v>
      </c>
      <c r="F62" s="43" t="s">
        <v>115</v>
      </c>
      <c r="G62" s="66">
        <v>33</v>
      </c>
      <c r="H62" s="66">
        <v>28.9</v>
      </c>
      <c r="I62" s="67">
        <v>36.5</v>
      </c>
    </row>
    <row r="63" spans="2:9" ht="11.25">
      <c r="B63" s="44" t="s">
        <v>56</v>
      </c>
      <c r="C63" s="62">
        <f t="shared" si="1"/>
        <v>3064</v>
      </c>
      <c r="D63" s="62">
        <v>1428</v>
      </c>
      <c r="E63" s="63">
        <v>1636</v>
      </c>
      <c r="F63" s="43" t="s">
        <v>116</v>
      </c>
      <c r="G63" s="66">
        <v>16.7</v>
      </c>
      <c r="H63" s="66">
        <v>13</v>
      </c>
      <c r="I63" s="67">
        <v>19.900000000000002</v>
      </c>
    </row>
    <row r="64" spans="2:9" ht="11.25">
      <c r="B64" s="44" t="s">
        <v>57</v>
      </c>
      <c r="C64" s="62">
        <f t="shared" si="1"/>
        <v>3306</v>
      </c>
      <c r="D64" s="62">
        <v>1539</v>
      </c>
      <c r="E64" s="63">
        <v>1767</v>
      </c>
      <c r="F64" s="43" t="s">
        <v>117</v>
      </c>
      <c r="G64" s="66">
        <v>5.3</v>
      </c>
      <c r="H64" s="66">
        <v>3.2</v>
      </c>
      <c r="I64" s="67">
        <v>7.1</v>
      </c>
    </row>
    <row r="65" spans="2:9" ht="11.25">
      <c r="B65" s="44" t="s">
        <v>58</v>
      </c>
      <c r="C65" s="62">
        <f t="shared" si="1"/>
        <v>3506</v>
      </c>
      <c r="D65" s="62">
        <v>1652</v>
      </c>
      <c r="E65" s="63">
        <v>1854</v>
      </c>
      <c r="F65" s="43"/>
      <c r="G65" s="60" t="s">
        <v>106</v>
      </c>
      <c r="H65" s="60" t="s">
        <v>106</v>
      </c>
      <c r="I65" s="61" t="s">
        <v>106</v>
      </c>
    </row>
    <row r="66" spans="2:9" ht="11.25">
      <c r="B66" s="44" t="s">
        <v>59</v>
      </c>
      <c r="C66" s="62">
        <f t="shared" si="1"/>
        <v>3212</v>
      </c>
      <c r="D66" s="62">
        <v>1501</v>
      </c>
      <c r="E66" s="63">
        <v>1711</v>
      </c>
      <c r="F66" s="46" t="s">
        <v>122</v>
      </c>
      <c r="G66" s="66">
        <v>49.6</v>
      </c>
      <c r="H66" s="66">
        <v>47.2</v>
      </c>
      <c r="I66" s="67">
        <v>51.7</v>
      </c>
    </row>
    <row r="67" spans="2:9" ht="11.25">
      <c r="B67" s="44" t="s">
        <v>60</v>
      </c>
      <c r="C67" s="62">
        <f t="shared" si="1"/>
        <v>3556</v>
      </c>
      <c r="D67" s="62">
        <v>1700</v>
      </c>
      <c r="E67" s="63">
        <v>1856</v>
      </c>
      <c r="F67" s="46" t="s">
        <v>123</v>
      </c>
      <c r="G67" s="66">
        <v>52.2</v>
      </c>
      <c r="H67" s="66">
        <v>48.8</v>
      </c>
      <c r="I67" s="67">
        <v>55.1</v>
      </c>
    </row>
    <row r="68" spans="2:9" ht="11.25">
      <c r="B68" s="42"/>
      <c r="C68" s="68"/>
      <c r="D68" s="68"/>
      <c r="E68" s="69"/>
      <c r="F68" s="37"/>
      <c r="G68" s="70"/>
      <c r="H68" s="70"/>
      <c r="I68" s="71"/>
    </row>
    <row r="69" spans="2:6" ht="11.25">
      <c r="B69" s="59" t="s">
        <v>124</v>
      </c>
      <c r="F69" s="59"/>
    </row>
    <row r="70" spans="2:6" ht="11.25">
      <c r="B70" s="35" t="s">
        <v>133</v>
      </c>
      <c r="F70" s="59"/>
    </row>
    <row r="71" spans="2:6" ht="11.25">
      <c r="B71" s="59" t="s">
        <v>132</v>
      </c>
      <c r="F71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&amp;RA15-01-0 人口　年齢別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71"/>
  <sheetViews>
    <sheetView zoomScalePageLayoutView="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66" sqref="G66"/>
    </sheetView>
  </sheetViews>
  <sheetFormatPr defaultColWidth="9.00390625" defaultRowHeight="12"/>
  <cols>
    <col min="1" max="1" width="4.125" style="56" customWidth="1"/>
    <col min="2" max="2" width="14.625" style="56" customWidth="1"/>
    <col min="3" max="5" width="11.00390625" style="56" customWidth="1"/>
    <col min="6" max="6" width="14.625" style="56" customWidth="1"/>
    <col min="7" max="9" width="11.00390625" style="56" customWidth="1"/>
    <col min="10" max="16384" width="9.375" style="56" customWidth="1"/>
  </cols>
  <sheetData>
    <row r="1" ht="11.25">
      <c r="B1" s="57" t="s">
        <v>109</v>
      </c>
    </row>
    <row r="2" ht="11.25">
      <c r="B2" s="57"/>
    </row>
    <row r="3" spans="2:6" ht="14.25">
      <c r="B3" s="58" t="s">
        <v>130</v>
      </c>
      <c r="F3" s="59"/>
    </row>
    <row r="4" spans="2:9" ht="11.25">
      <c r="B4" s="41"/>
      <c r="C4" s="39" t="s">
        <v>101</v>
      </c>
      <c r="D4" s="36"/>
      <c r="E4" s="17"/>
      <c r="F4" s="41"/>
      <c r="G4" s="39" t="s">
        <v>101</v>
      </c>
      <c r="H4" s="36"/>
      <c r="I4" s="17"/>
    </row>
    <row r="5" spans="2:9" ht="11.25">
      <c r="B5" s="42"/>
      <c r="C5" s="40"/>
      <c r="D5" s="38" t="s">
        <v>0</v>
      </c>
      <c r="E5" s="38" t="s">
        <v>1</v>
      </c>
      <c r="F5" s="42"/>
      <c r="G5" s="40"/>
      <c r="H5" s="38" t="s">
        <v>0</v>
      </c>
      <c r="I5" s="38" t="s">
        <v>1</v>
      </c>
    </row>
    <row r="6" spans="2:9" ht="11.25">
      <c r="B6" s="43" t="s">
        <v>106</v>
      </c>
      <c r="C6" s="60" t="s">
        <v>102</v>
      </c>
      <c r="D6" s="60" t="s">
        <v>102</v>
      </c>
      <c r="E6" s="61" t="s">
        <v>102</v>
      </c>
      <c r="F6" s="43" t="s">
        <v>106</v>
      </c>
      <c r="G6" s="60" t="s">
        <v>102</v>
      </c>
      <c r="H6" s="60" t="s">
        <v>102</v>
      </c>
      <c r="I6" s="61" t="s">
        <v>102</v>
      </c>
    </row>
    <row r="7" spans="2:9" ht="11.25">
      <c r="B7" s="43"/>
      <c r="C7" s="60"/>
      <c r="D7" s="60"/>
      <c r="E7" s="61"/>
      <c r="F7" s="43"/>
      <c r="G7" s="60"/>
      <c r="H7" s="60"/>
      <c r="I7" s="61"/>
    </row>
    <row r="8" spans="2:9" ht="11.25">
      <c r="B8" s="44" t="s">
        <v>107</v>
      </c>
      <c r="C8" s="62">
        <f>+D8+E8</f>
        <v>2096</v>
      </c>
      <c r="D8" s="62">
        <v>1039</v>
      </c>
      <c r="E8" s="63">
        <v>1057</v>
      </c>
      <c r="F8" s="44" t="s">
        <v>61</v>
      </c>
      <c r="G8" s="62">
        <f aca="true" t="shared" si="0" ref="G8:G49">+H8+I8</f>
        <v>5327</v>
      </c>
      <c r="H8" s="62">
        <v>2576</v>
      </c>
      <c r="I8" s="63">
        <v>2751</v>
      </c>
    </row>
    <row r="9" spans="2:9" ht="11.25">
      <c r="B9" s="44" t="s">
        <v>2</v>
      </c>
      <c r="C9" s="62">
        <f aca="true" t="shared" si="1" ref="C9:C67">+D9+E9</f>
        <v>2076</v>
      </c>
      <c r="D9" s="62">
        <v>1069</v>
      </c>
      <c r="E9" s="63">
        <v>1007</v>
      </c>
      <c r="F9" s="44" t="s">
        <v>62</v>
      </c>
      <c r="G9" s="62">
        <f t="shared" si="0"/>
        <v>5777</v>
      </c>
      <c r="H9" s="62">
        <v>2750</v>
      </c>
      <c r="I9" s="63">
        <v>3027</v>
      </c>
    </row>
    <row r="10" spans="2:9" ht="11.25">
      <c r="B10" s="44" t="s">
        <v>3</v>
      </c>
      <c r="C10" s="62">
        <f t="shared" si="1"/>
        <v>2128</v>
      </c>
      <c r="D10" s="62">
        <v>1090</v>
      </c>
      <c r="E10" s="63">
        <v>1038</v>
      </c>
      <c r="F10" s="44" t="s">
        <v>63</v>
      </c>
      <c r="G10" s="62">
        <f t="shared" si="0"/>
        <v>5389</v>
      </c>
      <c r="H10" s="62">
        <v>2514</v>
      </c>
      <c r="I10" s="63">
        <v>2875</v>
      </c>
    </row>
    <row r="11" spans="2:9" ht="11.25">
      <c r="B11" s="44" t="s">
        <v>4</v>
      </c>
      <c r="C11" s="62">
        <f t="shared" si="1"/>
        <v>2088</v>
      </c>
      <c r="D11" s="62">
        <v>1062</v>
      </c>
      <c r="E11" s="63">
        <v>1026</v>
      </c>
      <c r="F11" s="44" t="s">
        <v>64</v>
      </c>
      <c r="G11" s="62">
        <f t="shared" si="0"/>
        <v>5425</v>
      </c>
      <c r="H11" s="62">
        <v>2524</v>
      </c>
      <c r="I11" s="63">
        <v>2901</v>
      </c>
    </row>
    <row r="12" spans="2:9" ht="11.25">
      <c r="B12" s="45" t="s">
        <v>5</v>
      </c>
      <c r="C12" s="64">
        <f t="shared" si="1"/>
        <v>2111</v>
      </c>
      <c r="D12" s="64">
        <v>1081</v>
      </c>
      <c r="E12" s="65">
        <v>1030</v>
      </c>
      <c r="F12" s="45" t="s">
        <v>65</v>
      </c>
      <c r="G12" s="64">
        <f t="shared" si="0"/>
        <v>3409</v>
      </c>
      <c r="H12" s="64">
        <v>1567</v>
      </c>
      <c r="I12" s="65">
        <v>1842</v>
      </c>
    </row>
    <row r="13" spans="2:9" ht="11.25">
      <c r="B13" s="44" t="s">
        <v>6</v>
      </c>
      <c r="C13" s="62">
        <f t="shared" si="1"/>
        <v>2104</v>
      </c>
      <c r="D13" s="62">
        <v>1073</v>
      </c>
      <c r="E13" s="63">
        <v>1031</v>
      </c>
      <c r="F13" s="44" t="s">
        <v>66</v>
      </c>
      <c r="G13" s="62">
        <f t="shared" si="0"/>
        <v>3423</v>
      </c>
      <c r="H13" s="62">
        <v>1582</v>
      </c>
      <c r="I13" s="63">
        <v>1841</v>
      </c>
    </row>
    <row r="14" spans="2:9" ht="11.25">
      <c r="B14" s="44" t="s">
        <v>7</v>
      </c>
      <c r="C14" s="62">
        <f t="shared" si="1"/>
        <v>2134</v>
      </c>
      <c r="D14" s="62">
        <v>1087</v>
      </c>
      <c r="E14" s="63">
        <v>1047</v>
      </c>
      <c r="F14" s="44" t="s">
        <v>67</v>
      </c>
      <c r="G14" s="62">
        <f t="shared" si="0"/>
        <v>4061</v>
      </c>
      <c r="H14" s="62">
        <v>1850</v>
      </c>
      <c r="I14" s="63">
        <v>2211</v>
      </c>
    </row>
    <row r="15" spans="2:9" ht="11.25">
      <c r="B15" s="44" t="s">
        <v>8</v>
      </c>
      <c r="C15" s="62">
        <f t="shared" si="1"/>
        <v>2175</v>
      </c>
      <c r="D15" s="62">
        <v>1111</v>
      </c>
      <c r="E15" s="63">
        <v>1064</v>
      </c>
      <c r="F15" s="44" t="s">
        <v>68</v>
      </c>
      <c r="G15" s="62">
        <f t="shared" si="0"/>
        <v>4017</v>
      </c>
      <c r="H15" s="62">
        <v>1802</v>
      </c>
      <c r="I15" s="63">
        <v>2215</v>
      </c>
    </row>
    <row r="16" spans="2:9" ht="11.25">
      <c r="B16" s="44" t="s">
        <v>9</v>
      </c>
      <c r="C16" s="62">
        <f t="shared" si="1"/>
        <v>2319</v>
      </c>
      <c r="D16" s="62">
        <v>1169</v>
      </c>
      <c r="E16" s="63">
        <v>1150</v>
      </c>
      <c r="F16" s="44" t="s">
        <v>69</v>
      </c>
      <c r="G16" s="62">
        <f t="shared" si="0"/>
        <v>4326</v>
      </c>
      <c r="H16" s="62">
        <v>1913</v>
      </c>
      <c r="I16" s="63">
        <v>2413</v>
      </c>
    </row>
    <row r="17" spans="2:9" ht="11.25">
      <c r="B17" s="45" t="s">
        <v>10</v>
      </c>
      <c r="C17" s="64">
        <f t="shared" si="1"/>
        <v>2339</v>
      </c>
      <c r="D17" s="64">
        <v>1184</v>
      </c>
      <c r="E17" s="65">
        <v>1155</v>
      </c>
      <c r="F17" s="45" t="s">
        <v>70</v>
      </c>
      <c r="G17" s="64">
        <f t="shared" si="0"/>
        <v>4483</v>
      </c>
      <c r="H17" s="64">
        <v>2010</v>
      </c>
      <c r="I17" s="65">
        <v>2473</v>
      </c>
    </row>
    <row r="18" spans="2:9" ht="11.25">
      <c r="B18" s="44" t="s">
        <v>11</v>
      </c>
      <c r="C18" s="62">
        <f t="shared" si="1"/>
        <v>2411</v>
      </c>
      <c r="D18" s="62">
        <v>1257</v>
      </c>
      <c r="E18" s="63">
        <v>1154</v>
      </c>
      <c r="F18" s="44" t="s">
        <v>71</v>
      </c>
      <c r="G18" s="62">
        <f t="shared" si="0"/>
        <v>3724</v>
      </c>
      <c r="H18" s="62">
        <v>1601</v>
      </c>
      <c r="I18" s="63">
        <v>2123</v>
      </c>
    </row>
    <row r="19" spans="2:9" ht="11.25">
      <c r="B19" s="44" t="s">
        <v>12</v>
      </c>
      <c r="C19" s="62">
        <f t="shared" si="1"/>
        <v>2394</v>
      </c>
      <c r="D19" s="62">
        <v>1209</v>
      </c>
      <c r="E19" s="63">
        <v>1185</v>
      </c>
      <c r="F19" s="44" t="s">
        <v>72</v>
      </c>
      <c r="G19" s="62">
        <f t="shared" si="0"/>
        <v>3389</v>
      </c>
      <c r="H19" s="62">
        <v>1410</v>
      </c>
      <c r="I19" s="63">
        <v>1979</v>
      </c>
    </row>
    <row r="20" spans="2:9" ht="11.25">
      <c r="B20" s="44" t="s">
        <v>13</v>
      </c>
      <c r="C20" s="62">
        <f t="shared" si="1"/>
        <v>2406</v>
      </c>
      <c r="D20" s="62">
        <v>1216</v>
      </c>
      <c r="E20" s="63">
        <v>1190</v>
      </c>
      <c r="F20" s="44" t="s">
        <v>73</v>
      </c>
      <c r="G20" s="62">
        <f t="shared" si="0"/>
        <v>3486</v>
      </c>
      <c r="H20" s="62">
        <v>1536</v>
      </c>
      <c r="I20" s="63">
        <v>1950</v>
      </c>
    </row>
    <row r="21" spans="2:9" ht="11.25">
      <c r="B21" s="44" t="s">
        <v>14</v>
      </c>
      <c r="C21" s="62">
        <f t="shared" si="1"/>
        <v>2457</v>
      </c>
      <c r="D21" s="62">
        <v>1248</v>
      </c>
      <c r="E21" s="63">
        <v>1209</v>
      </c>
      <c r="F21" s="44" t="s">
        <v>74</v>
      </c>
      <c r="G21" s="62">
        <f t="shared" si="0"/>
        <v>3853</v>
      </c>
      <c r="H21" s="62">
        <v>1655</v>
      </c>
      <c r="I21" s="63">
        <v>2198</v>
      </c>
    </row>
    <row r="22" spans="2:9" ht="11.25">
      <c r="B22" s="45" t="s">
        <v>15</v>
      </c>
      <c r="C22" s="64">
        <f t="shared" si="1"/>
        <v>2506</v>
      </c>
      <c r="D22" s="64">
        <v>1271</v>
      </c>
      <c r="E22" s="65">
        <v>1235</v>
      </c>
      <c r="F22" s="45" t="s">
        <v>75</v>
      </c>
      <c r="G22" s="64">
        <f t="shared" si="0"/>
        <v>3861</v>
      </c>
      <c r="H22" s="64">
        <v>1657</v>
      </c>
      <c r="I22" s="65">
        <v>2204</v>
      </c>
    </row>
    <row r="23" spans="2:9" ht="11.25">
      <c r="B23" s="44" t="s">
        <v>16</v>
      </c>
      <c r="C23" s="62">
        <f t="shared" si="1"/>
        <v>2515</v>
      </c>
      <c r="D23" s="62">
        <v>1251</v>
      </c>
      <c r="E23" s="63">
        <v>1264</v>
      </c>
      <c r="F23" s="44" t="s">
        <v>76</v>
      </c>
      <c r="G23" s="62">
        <f t="shared" si="0"/>
        <v>3708</v>
      </c>
      <c r="H23" s="62">
        <v>1527</v>
      </c>
      <c r="I23" s="63">
        <v>2181</v>
      </c>
    </row>
    <row r="24" spans="2:9" ht="11.25">
      <c r="B24" s="44" t="s">
        <v>17</v>
      </c>
      <c r="C24" s="62">
        <f t="shared" si="1"/>
        <v>2668</v>
      </c>
      <c r="D24" s="62">
        <v>1406</v>
      </c>
      <c r="E24" s="63">
        <v>1262</v>
      </c>
      <c r="F24" s="44" t="s">
        <v>77</v>
      </c>
      <c r="G24" s="62">
        <f t="shared" si="0"/>
        <v>3487</v>
      </c>
      <c r="H24" s="62">
        <v>1496</v>
      </c>
      <c r="I24" s="63">
        <v>1991</v>
      </c>
    </row>
    <row r="25" spans="2:9" ht="11.25">
      <c r="B25" s="44" t="s">
        <v>18</v>
      </c>
      <c r="C25" s="62">
        <f t="shared" si="1"/>
        <v>2575</v>
      </c>
      <c r="D25" s="62">
        <v>1256</v>
      </c>
      <c r="E25" s="63">
        <v>1319</v>
      </c>
      <c r="F25" s="44" t="s">
        <v>78</v>
      </c>
      <c r="G25" s="62">
        <f t="shared" si="0"/>
        <v>3506</v>
      </c>
      <c r="H25" s="62">
        <v>1415</v>
      </c>
      <c r="I25" s="63">
        <v>2091</v>
      </c>
    </row>
    <row r="26" spans="2:9" ht="11.25">
      <c r="B26" s="44" t="s">
        <v>19</v>
      </c>
      <c r="C26" s="62">
        <f t="shared" si="1"/>
        <v>2530</v>
      </c>
      <c r="D26" s="62">
        <v>1349</v>
      </c>
      <c r="E26" s="63">
        <v>1181</v>
      </c>
      <c r="F26" s="44" t="s">
        <v>79</v>
      </c>
      <c r="G26" s="62">
        <f t="shared" si="0"/>
        <v>3404</v>
      </c>
      <c r="H26" s="62">
        <v>1407</v>
      </c>
      <c r="I26" s="63">
        <v>1997</v>
      </c>
    </row>
    <row r="27" spans="2:9" ht="11.25">
      <c r="B27" s="45" t="s">
        <v>20</v>
      </c>
      <c r="C27" s="64">
        <f t="shared" si="1"/>
        <v>2418</v>
      </c>
      <c r="D27" s="64">
        <v>1316</v>
      </c>
      <c r="E27" s="65">
        <v>1102</v>
      </c>
      <c r="F27" s="45" t="s">
        <v>80</v>
      </c>
      <c r="G27" s="64">
        <f t="shared" si="0"/>
        <v>3218</v>
      </c>
      <c r="H27" s="64">
        <v>1266</v>
      </c>
      <c r="I27" s="65">
        <v>1952</v>
      </c>
    </row>
    <row r="28" spans="2:9" ht="11.25">
      <c r="B28" s="44" t="s">
        <v>21</v>
      </c>
      <c r="C28" s="62">
        <f t="shared" si="1"/>
        <v>2498</v>
      </c>
      <c r="D28" s="62">
        <v>1364</v>
      </c>
      <c r="E28" s="63">
        <v>1134</v>
      </c>
      <c r="F28" s="44" t="s">
        <v>81</v>
      </c>
      <c r="G28" s="62">
        <f t="shared" si="0"/>
        <v>2699</v>
      </c>
      <c r="H28" s="62">
        <v>1085</v>
      </c>
      <c r="I28" s="63">
        <v>1614</v>
      </c>
    </row>
    <row r="29" spans="2:9" ht="11.25">
      <c r="B29" s="44" t="s">
        <v>22</v>
      </c>
      <c r="C29" s="62">
        <f t="shared" si="1"/>
        <v>2518</v>
      </c>
      <c r="D29" s="62">
        <v>1346</v>
      </c>
      <c r="E29" s="63">
        <v>1172</v>
      </c>
      <c r="F29" s="44" t="s">
        <v>82</v>
      </c>
      <c r="G29" s="62">
        <f t="shared" si="0"/>
        <v>2832</v>
      </c>
      <c r="H29" s="62">
        <v>1112</v>
      </c>
      <c r="I29" s="63">
        <v>1720</v>
      </c>
    </row>
    <row r="30" spans="2:9" ht="11.25">
      <c r="B30" s="44" t="s">
        <v>23</v>
      </c>
      <c r="C30" s="62">
        <f t="shared" si="1"/>
        <v>2422</v>
      </c>
      <c r="D30" s="62">
        <v>1237</v>
      </c>
      <c r="E30" s="63">
        <v>1185</v>
      </c>
      <c r="F30" s="44" t="s">
        <v>83</v>
      </c>
      <c r="G30" s="62">
        <f t="shared" si="0"/>
        <v>2599</v>
      </c>
      <c r="H30" s="62">
        <v>936</v>
      </c>
      <c r="I30" s="63">
        <v>1663</v>
      </c>
    </row>
    <row r="31" spans="2:9" ht="11.25">
      <c r="B31" s="44" t="s">
        <v>24</v>
      </c>
      <c r="C31" s="62">
        <f t="shared" si="1"/>
        <v>2379</v>
      </c>
      <c r="D31" s="62">
        <v>1152</v>
      </c>
      <c r="E31" s="63">
        <v>1227</v>
      </c>
      <c r="F31" s="44" t="s">
        <v>84</v>
      </c>
      <c r="G31" s="62">
        <f t="shared" si="0"/>
        <v>2307</v>
      </c>
      <c r="H31" s="62">
        <v>880</v>
      </c>
      <c r="I31" s="63">
        <v>1427</v>
      </c>
    </row>
    <row r="32" spans="2:9" ht="11.25">
      <c r="B32" s="45" t="s">
        <v>25</v>
      </c>
      <c r="C32" s="64">
        <f t="shared" si="1"/>
        <v>2454</v>
      </c>
      <c r="D32" s="64">
        <v>1178</v>
      </c>
      <c r="E32" s="65">
        <v>1276</v>
      </c>
      <c r="F32" s="45" t="s">
        <v>85</v>
      </c>
      <c r="G32" s="64">
        <f t="shared" si="0"/>
        <v>2284</v>
      </c>
      <c r="H32" s="64">
        <v>835</v>
      </c>
      <c r="I32" s="65">
        <v>1449</v>
      </c>
    </row>
    <row r="33" spans="2:9" ht="11.25">
      <c r="B33" s="44" t="s">
        <v>26</v>
      </c>
      <c r="C33" s="62">
        <f t="shared" si="1"/>
        <v>2494</v>
      </c>
      <c r="D33" s="62">
        <v>1199</v>
      </c>
      <c r="E33" s="63">
        <v>1295</v>
      </c>
      <c r="F33" s="44" t="s">
        <v>86</v>
      </c>
      <c r="G33" s="62">
        <f t="shared" si="0"/>
        <v>1925</v>
      </c>
      <c r="H33" s="62">
        <v>629</v>
      </c>
      <c r="I33" s="63">
        <v>1296</v>
      </c>
    </row>
    <row r="34" spans="2:9" ht="11.25">
      <c r="B34" s="44" t="s">
        <v>27</v>
      </c>
      <c r="C34" s="62">
        <f t="shared" si="1"/>
        <v>2628</v>
      </c>
      <c r="D34" s="62">
        <v>1276</v>
      </c>
      <c r="E34" s="63">
        <v>1352</v>
      </c>
      <c r="F34" s="44" t="s">
        <v>87</v>
      </c>
      <c r="G34" s="62">
        <f t="shared" si="0"/>
        <v>1684</v>
      </c>
      <c r="H34" s="62">
        <v>506</v>
      </c>
      <c r="I34" s="63">
        <v>1178</v>
      </c>
    </row>
    <row r="35" spans="2:9" ht="11.25">
      <c r="B35" s="44" t="s">
        <v>28</v>
      </c>
      <c r="C35" s="62">
        <f t="shared" si="1"/>
        <v>2713</v>
      </c>
      <c r="D35" s="62">
        <v>1319</v>
      </c>
      <c r="E35" s="63">
        <v>1394</v>
      </c>
      <c r="F35" s="44" t="s">
        <v>88</v>
      </c>
      <c r="G35" s="62">
        <f t="shared" si="0"/>
        <v>1431</v>
      </c>
      <c r="H35" s="62">
        <v>394</v>
      </c>
      <c r="I35" s="63">
        <v>1037</v>
      </c>
    </row>
    <row r="36" spans="2:9" ht="11.25">
      <c r="B36" s="44" t="s">
        <v>29</v>
      </c>
      <c r="C36" s="62">
        <f t="shared" si="1"/>
        <v>2726</v>
      </c>
      <c r="D36" s="62">
        <v>1309</v>
      </c>
      <c r="E36" s="63">
        <v>1417</v>
      </c>
      <c r="F36" s="44" t="s">
        <v>89</v>
      </c>
      <c r="G36" s="62">
        <f t="shared" si="0"/>
        <v>1283</v>
      </c>
      <c r="H36" s="62">
        <v>357</v>
      </c>
      <c r="I36" s="63">
        <v>926</v>
      </c>
    </row>
    <row r="37" spans="2:9" ht="11.25">
      <c r="B37" s="45" t="s">
        <v>30</v>
      </c>
      <c r="C37" s="64">
        <f t="shared" si="1"/>
        <v>2800</v>
      </c>
      <c r="D37" s="64">
        <v>1377</v>
      </c>
      <c r="E37" s="65">
        <v>1423</v>
      </c>
      <c r="F37" s="45" t="s">
        <v>90</v>
      </c>
      <c r="G37" s="64">
        <f t="shared" si="0"/>
        <v>1063</v>
      </c>
      <c r="H37" s="64">
        <v>291</v>
      </c>
      <c r="I37" s="65">
        <v>772</v>
      </c>
    </row>
    <row r="38" spans="2:9" ht="11.25">
      <c r="B38" s="44" t="s">
        <v>31</v>
      </c>
      <c r="C38" s="62">
        <f t="shared" si="1"/>
        <v>2819</v>
      </c>
      <c r="D38" s="62">
        <v>1345</v>
      </c>
      <c r="E38" s="63">
        <v>1474</v>
      </c>
      <c r="F38" s="44" t="s">
        <v>91</v>
      </c>
      <c r="G38" s="62">
        <f t="shared" si="0"/>
        <v>934</v>
      </c>
      <c r="H38" s="62">
        <v>221</v>
      </c>
      <c r="I38" s="63">
        <v>713</v>
      </c>
    </row>
    <row r="39" spans="2:9" ht="11.25">
      <c r="B39" s="44" t="s">
        <v>32</v>
      </c>
      <c r="C39" s="62">
        <f t="shared" si="1"/>
        <v>2864</v>
      </c>
      <c r="D39" s="62">
        <v>1376</v>
      </c>
      <c r="E39" s="63">
        <v>1488</v>
      </c>
      <c r="F39" s="44" t="s">
        <v>92</v>
      </c>
      <c r="G39" s="62">
        <f t="shared" si="0"/>
        <v>682</v>
      </c>
      <c r="H39" s="62">
        <v>154</v>
      </c>
      <c r="I39" s="63">
        <v>528</v>
      </c>
    </row>
    <row r="40" spans="2:9" ht="11.25">
      <c r="B40" s="44" t="s">
        <v>33</v>
      </c>
      <c r="C40" s="62">
        <f t="shared" si="1"/>
        <v>3051</v>
      </c>
      <c r="D40" s="62">
        <v>1507</v>
      </c>
      <c r="E40" s="63">
        <v>1544</v>
      </c>
      <c r="F40" s="44" t="s">
        <v>93</v>
      </c>
      <c r="G40" s="62">
        <f t="shared" si="0"/>
        <v>581</v>
      </c>
      <c r="H40" s="62">
        <v>110</v>
      </c>
      <c r="I40" s="63">
        <v>471</v>
      </c>
    </row>
    <row r="41" spans="2:9" ht="11.25">
      <c r="B41" s="44" t="s">
        <v>34</v>
      </c>
      <c r="C41" s="62">
        <f t="shared" si="1"/>
        <v>3152</v>
      </c>
      <c r="D41" s="62">
        <v>1525</v>
      </c>
      <c r="E41" s="63">
        <v>1627</v>
      </c>
      <c r="F41" s="44" t="s">
        <v>94</v>
      </c>
      <c r="G41" s="62">
        <f t="shared" si="0"/>
        <v>474</v>
      </c>
      <c r="H41" s="62">
        <v>102</v>
      </c>
      <c r="I41" s="63">
        <v>372</v>
      </c>
    </row>
    <row r="42" spans="2:9" ht="11.25">
      <c r="B42" s="45" t="s">
        <v>35</v>
      </c>
      <c r="C42" s="64">
        <f t="shared" si="1"/>
        <v>3373</v>
      </c>
      <c r="D42" s="64">
        <v>1706</v>
      </c>
      <c r="E42" s="65">
        <v>1667</v>
      </c>
      <c r="F42" s="45" t="s">
        <v>95</v>
      </c>
      <c r="G42" s="64">
        <f t="shared" si="0"/>
        <v>421</v>
      </c>
      <c r="H42" s="64">
        <v>78</v>
      </c>
      <c r="I42" s="65">
        <v>343</v>
      </c>
    </row>
    <row r="43" spans="2:9" ht="11.25">
      <c r="B43" s="44" t="s">
        <v>36</v>
      </c>
      <c r="C43" s="62">
        <f t="shared" si="1"/>
        <v>3464</v>
      </c>
      <c r="D43" s="62">
        <v>1704</v>
      </c>
      <c r="E43" s="63">
        <v>1760</v>
      </c>
      <c r="F43" s="44" t="s">
        <v>96</v>
      </c>
      <c r="G43" s="62">
        <f t="shared" si="0"/>
        <v>270</v>
      </c>
      <c r="H43" s="62">
        <v>56</v>
      </c>
      <c r="I43" s="63">
        <v>214</v>
      </c>
    </row>
    <row r="44" spans="2:9" ht="11.25">
      <c r="B44" s="44" t="s">
        <v>37</v>
      </c>
      <c r="C44" s="62">
        <f t="shared" si="1"/>
        <v>3605</v>
      </c>
      <c r="D44" s="62">
        <v>1762</v>
      </c>
      <c r="E44" s="63">
        <v>1843</v>
      </c>
      <c r="F44" s="44" t="s">
        <v>97</v>
      </c>
      <c r="G44" s="62">
        <f t="shared" si="0"/>
        <v>233</v>
      </c>
      <c r="H44" s="62">
        <v>44</v>
      </c>
      <c r="I44" s="63">
        <v>189</v>
      </c>
    </row>
    <row r="45" spans="2:9" ht="11.25">
      <c r="B45" s="44" t="s">
        <v>38</v>
      </c>
      <c r="C45" s="62">
        <f t="shared" si="1"/>
        <v>3604</v>
      </c>
      <c r="D45" s="62">
        <v>1815</v>
      </c>
      <c r="E45" s="63">
        <v>1789</v>
      </c>
      <c r="F45" s="44" t="s">
        <v>98</v>
      </c>
      <c r="G45" s="62">
        <f t="shared" si="0"/>
        <v>166</v>
      </c>
      <c r="H45" s="62">
        <v>31</v>
      </c>
      <c r="I45" s="63">
        <v>135</v>
      </c>
    </row>
    <row r="46" spans="2:9" ht="11.25">
      <c r="B46" s="44" t="s">
        <v>39</v>
      </c>
      <c r="C46" s="62">
        <f t="shared" si="1"/>
        <v>3614</v>
      </c>
      <c r="D46" s="62">
        <v>1775</v>
      </c>
      <c r="E46" s="63">
        <v>1839</v>
      </c>
      <c r="F46" s="44" t="s">
        <v>99</v>
      </c>
      <c r="G46" s="62">
        <f t="shared" si="0"/>
        <v>148</v>
      </c>
      <c r="H46" s="62">
        <v>18</v>
      </c>
      <c r="I46" s="63">
        <v>130</v>
      </c>
    </row>
    <row r="47" spans="2:9" ht="11.25">
      <c r="B47" s="45" t="s">
        <v>40</v>
      </c>
      <c r="C47" s="64">
        <f t="shared" si="1"/>
        <v>3419</v>
      </c>
      <c r="D47" s="64">
        <v>1670</v>
      </c>
      <c r="E47" s="65">
        <v>1749</v>
      </c>
      <c r="F47" s="45" t="s">
        <v>100</v>
      </c>
      <c r="G47" s="64">
        <f t="shared" si="0"/>
        <v>95</v>
      </c>
      <c r="H47" s="64">
        <v>12</v>
      </c>
      <c r="I47" s="65">
        <v>83</v>
      </c>
    </row>
    <row r="48" spans="2:9" ht="11.25">
      <c r="B48" s="44" t="s">
        <v>41</v>
      </c>
      <c r="C48" s="62">
        <f t="shared" si="1"/>
        <v>3347</v>
      </c>
      <c r="D48" s="62">
        <v>1613</v>
      </c>
      <c r="E48" s="63">
        <v>1734</v>
      </c>
      <c r="F48" s="43" t="s">
        <v>104</v>
      </c>
      <c r="G48" s="62">
        <f t="shared" si="0"/>
        <v>142</v>
      </c>
      <c r="H48" s="62">
        <v>17</v>
      </c>
      <c r="I48" s="63">
        <v>125</v>
      </c>
    </row>
    <row r="49" spans="2:9" ht="11.25">
      <c r="B49" s="44" t="s">
        <v>42</v>
      </c>
      <c r="C49" s="62">
        <f t="shared" si="1"/>
        <v>3294</v>
      </c>
      <c r="D49" s="62">
        <v>1534</v>
      </c>
      <c r="E49" s="63">
        <v>1760</v>
      </c>
      <c r="F49" s="43" t="s">
        <v>105</v>
      </c>
      <c r="G49" s="62">
        <f t="shared" si="0"/>
        <v>1598</v>
      </c>
      <c r="H49" s="62">
        <v>942</v>
      </c>
      <c r="I49" s="63">
        <v>656</v>
      </c>
    </row>
    <row r="50" spans="2:9" ht="11.25">
      <c r="B50" s="44" t="s">
        <v>43</v>
      </c>
      <c r="C50" s="62">
        <f t="shared" si="1"/>
        <v>3327</v>
      </c>
      <c r="D50" s="62">
        <v>1567</v>
      </c>
      <c r="E50" s="63">
        <v>1760</v>
      </c>
      <c r="F50" s="43"/>
      <c r="G50" s="62"/>
      <c r="H50" s="62"/>
      <c r="I50" s="63"/>
    </row>
    <row r="51" spans="2:13" ht="11.25">
      <c r="B51" s="44" t="s">
        <v>44</v>
      </c>
      <c r="C51" s="62">
        <f t="shared" si="1"/>
        <v>3296</v>
      </c>
      <c r="D51" s="62">
        <v>1515</v>
      </c>
      <c r="E51" s="63">
        <v>1781</v>
      </c>
      <c r="F51" s="43" t="s">
        <v>101</v>
      </c>
      <c r="G51" s="62">
        <f>SUM(G8:G50)+SUM(C8:C67)</f>
        <v>280947</v>
      </c>
      <c r="H51" s="62">
        <f>SUM(H8:H50)+SUM(D8:D67)</f>
        <v>130105</v>
      </c>
      <c r="I51" s="63">
        <f>SUM(I8:I50)+SUM(E8:E67)</f>
        <v>150842</v>
      </c>
      <c r="K51" s="72"/>
      <c r="L51" s="72"/>
      <c r="M51" s="72"/>
    </row>
    <row r="52" spans="2:9" ht="11.25">
      <c r="B52" s="45" t="s">
        <v>45</v>
      </c>
      <c r="C52" s="64">
        <f t="shared" si="1"/>
        <v>2609</v>
      </c>
      <c r="D52" s="64">
        <v>1250</v>
      </c>
      <c r="E52" s="65">
        <v>1359</v>
      </c>
      <c r="F52" s="43"/>
      <c r="G52" s="62"/>
      <c r="H52" s="62"/>
      <c r="I52" s="63"/>
    </row>
    <row r="53" spans="2:9" ht="11.25">
      <c r="B53" s="44" t="s">
        <v>46</v>
      </c>
      <c r="C53" s="62">
        <f t="shared" si="1"/>
        <v>3246</v>
      </c>
      <c r="D53" s="62">
        <v>1499</v>
      </c>
      <c r="E53" s="63">
        <v>1747</v>
      </c>
      <c r="F53" s="46" t="s">
        <v>120</v>
      </c>
      <c r="G53" s="62"/>
      <c r="H53" s="62"/>
      <c r="I53" s="63"/>
    </row>
    <row r="54" spans="2:9" ht="11.25">
      <c r="B54" s="44" t="s">
        <v>47</v>
      </c>
      <c r="C54" s="62">
        <f t="shared" si="1"/>
        <v>3024</v>
      </c>
      <c r="D54" s="62">
        <v>1398</v>
      </c>
      <c r="E54" s="63">
        <v>1626</v>
      </c>
      <c r="F54" s="43" t="s">
        <v>113</v>
      </c>
      <c r="G54" s="62">
        <f>SUM(H54:I54)</f>
        <v>33744</v>
      </c>
      <c r="H54" s="62">
        <v>17166</v>
      </c>
      <c r="I54" s="63">
        <v>16578</v>
      </c>
    </row>
    <row r="55" spans="2:9" ht="11.25">
      <c r="B55" s="44" t="s">
        <v>48</v>
      </c>
      <c r="C55" s="62">
        <f t="shared" si="1"/>
        <v>3064</v>
      </c>
      <c r="D55" s="62">
        <v>1440</v>
      </c>
      <c r="E55" s="63">
        <v>1624</v>
      </c>
      <c r="F55" s="43" t="s">
        <v>114</v>
      </c>
      <c r="G55" s="62">
        <f>SUM(H55:I55)</f>
        <v>165406</v>
      </c>
      <c r="H55" s="62">
        <v>80002</v>
      </c>
      <c r="I55" s="63">
        <v>85404</v>
      </c>
    </row>
    <row r="56" spans="2:9" ht="11.25">
      <c r="B56" s="44" t="s">
        <v>49</v>
      </c>
      <c r="C56" s="62">
        <f t="shared" si="1"/>
        <v>3032</v>
      </c>
      <c r="D56" s="62">
        <v>1494</v>
      </c>
      <c r="E56" s="63">
        <v>1538</v>
      </c>
      <c r="F56" s="43" t="s">
        <v>115</v>
      </c>
      <c r="G56" s="62">
        <f>SUM(H56:I56)</f>
        <v>80199</v>
      </c>
      <c r="H56" s="62">
        <v>31995</v>
      </c>
      <c r="I56" s="63">
        <v>48204</v>
      </c>
    </row>
    <row r="57" spans="2:9" ht="11.25">
      <c r="B57" s="45" t="s">
        <v>50</v>
      </c>
      <c r="C57" s="64">
        <f t="shared" si="1"/>
        <v>3046</v>
      </c>
      <c r="D57" s="64">
        <v>1405</v>
      </c>
      <c r="E57" s="65">
        <v>1641</v>
      </c>
      <c r="F57" s="43" t="s">
        <v>116</v>
      </c>
      <c r="G57" s="62">
        <f>SUM(H57:I57)</f>
        <v>41576</v>
      </c>
      <c r="H57" s="62">
        <v>14979</v>
      </c>
      <c r="I57" s="63">
        <v>26597</v>
      </c>
    </row>
    <row r="58" spans="2:9" ht="11.25">
      <c r="B58" s="44" t="s">
        <v>51</v>
      </c>
      <c r="C58" s="62">
        <f t="shared" si="1"/>
        <v>3116</v>
      </c>
      <c r="D58" s="62">
        <v>1467</v>
      </c>
      <c r="E58" s="63">
        <v>1649</v>
      </c>
      <c r="F58" s="43" t="s">
        <v>117</v>
      </c>
      <c r="G58" s="62">
        <f>SUM(H58:I58)</f>
        <v>11532</v>
      </c>
      <c r="H58" s="62">
        <v>3020</v>
      </c>
      <c r="I58" s="63">
        <v>8512</v>
      </c>
    </row>
    <row r="59" spans="2:9" ht="11.25">
      <c r="B59" s="44" t="s">
        <v>52</v>
      </c>
      <c r="C59" s="62">
        <f t="shared" si="1"/>
        <v>3342</v>
      </c>
      <c r="D59" s="62">
        <v>1574</v>
      </c>
      <c r="E59" s="63">
        <v>1768</v>
      </c>
      <c r="F59" s="47" t="s">
        <v>121</v>
      </c>
      <c r="G59" s="60" t="s">
        <v>118</v>
      </c>
      <c r="H59" s="60" t="s">
        <v>118</v>
      </c>
      <c r="I59" s="61" t="s">
        <v>118</v>
      </c>
    </row>
    <row r="60" spans="2:13" ht="11.25">
      <c r="B60" s="44" t="s">
        <v>53</v>
      </c>
      <c r="C60" s="62">
        <f t="shared" si="1"/>
        <v>3524</v>
      </c>
      <c r="D60" s="62">
        <v>1695</v>
      </c>
      <c r="E60" s="63">
        <v>1829</v>
      </c>
      <c r="F60" s="43" t="s">
        <v>113</v>
      </c>
      <c r="G60" s="66">
        <v>12.1</v>
      </c>
      <c r="H60" s="66">
        <v>13.3</v>
      </c>
      <c r="I60" s="67">
        <v>11</v>
      </c>
      <c r="K60" s="73"/>
      <c r="L60" s="73"/>
      <c r="M60" s="73"/>
    </row>
    <row r="61" spans="2:13" ht="11.25">
      <c r="B61" s="44" t="s">
        <v>54</v>
      </c>
      <c r="C61" s="62">
        <f t="shared" si="1"/>
        <v>3236</v>
      </c>
      <c r="D61" s="62">
        <v>1516</v>
      </c>
      <c r="E61" s="63">
        <v>1720</v>
      </c>
      <c r="F61" s="43" t="s">
        <v>114</v>
      </c>
      <c r="G61" s="66">
        <v>59.2</v>
      </c>
      <c r="H61" s="66">
        <v>61.9</v>
      </c>
      <c r="I61" s="67">
        <v>56.9</v>
      </c>
      <c r="K61" s="73"/>
      <c r="L61" s="73"/>
      <c r="M61" s="73"/>
    </row>
    <row r="62" spans="2:13" ht="11.25">
      <c r="B62" s="45" t="s">
        <v>55</v>
      </c>
      <c r="C62" s="64">
        <f t="shared" si="1"/>
        <v>3593</v>
      </c>
      <c r="D62" s="64">
        <v>1719</v>
      </c>
      <c r="E62" s="65">
        <v>1874</v>
      </c>
      <c r="F62" s="43" t="s">
        <v>115</v>
      </c>
      <c r="G62" s="66">
        <v>28.7</v>
      </c>
      <c r="H62" s="66">
        <v>24.8</v>
      </c>
      <c r="I62" s="67">
        <v>32.1</v>
      </c>
      <c r="K62" s="73"/>
      <c r="L62" s="73"/>
      <c r="M62" s="73"/>
    </row>
    <row r="63" spans="2:13" ht="11.25">
      <c r="B63" s="44" t="s">
        <v>56</v>
      </c>
      <c r="C63" s="62">
        <f t="shared" si="1"/>
        <v>3607</v>
      </c>
      <c r="D63" s="62">
        <v>1746</v>
      </c>
      <c r="E63" s="63">
        <v>1861</v>
      </c>
      <c r="F63" s="43" t="s">
        <v>116</v>
      </c>
      <c r="G63" s="66">
        <v>14.9</v>
      </c>
      <c r="H63" s="66">
        <v>11.6</v>
      </c>
      <c r="I63" s="67">
        <v>17.7</v>
      </c>
      <c r="K63" s="73"/>
      <c r="L63" s="73"/>
      <c r="M63" s="73"/>
    </row>
    <row r="64" spans="2:13" ht="11.25">
      <c r="B64" s="44" t="s">
        <v>57</v>
      </c>
      <c r="C64" s="62">
        <f t="shared" si="1"/>
        <v>3673</v>
      </c>
      <c r="D64" s="62">
        <v>1751</v>
      </c>
      <c r="E64" s="63">
        <v>1922</v>
      </c>
      <c r="F64" s="43" t="s">
        <v>117</v>
      </c>
      <c r="G64" s="66">
        <v>4.1</v>
      </c>
      <c r="H64" s="66">
        <v>2.3</v>
      </c>
      <c r="I64" s="67">
        <v>5.7</v>
      </c>
      <c r="K64" s="73"/>
      <c r="L64" s="73"/>
      <c r="M64" s="73"/>
    </row>
    <row r="65" spans="2:9" ht="11.25">
      <c r="B65" s="44" t="s">
        <v>58</v>
      </c>
      <c r="C65" s="62">
        <f t="shared" si="1"/>
        <v>4176</v>
      </c>
      <c r="D65" s="62">
        <v>2009</v>
      </c>
      <c r="E65" s="63">
        <v>2167</v>
      </c>
      <c r="F65" s="43"/>
      <c r="G65" s="60" t="s">
        <v>106</v>
      </c>
      <c r="H65" s="60" t="s">
        <v>106</v>
      </c>
      <c r="I65" s="61" t="s">
        <v>106</v>
      </c>
    </row>
    <row r="66" spans="2:9" ht="11.25">
      <c r="B66" s="44" t="s">
        <v>59</v>
      </c>
      <c r="C66" s="62">
        <f t="shared" si="1"/>
        <v>4480</v>
      </c>
      <c r="D66" s="62">
        <v>2153</v>
      </c>
      <c r="E66" s="63">
        <v>2327</v>
      </c>
      <c r="F66" s="46" t="s">
        <v>122</v>
      </c>
      <c r="G66" s="66">
        <v>48.2</v>
      </c>
      <c r="H66" s="66">
        <v>46</v>
      </c>
      <c r="I66" s="67">
        <v>50.2</v>
      </c>
    </row>
    <row r="67" spans="2:9" ht="11.25">
      <c r="B67" s="44" t="s">
        <v>60</v>
      </c>
      <c r="C67" s="62">
        <f t="shared" si="1"/>
        <v>4744</v>
      </c>
      <c r="D67" s="62">
        <v>2206</v>
      </c>
      <c r="E67" s="63">
        <v>2538</v>
      </c>
      <c r="F67" s="46" t="s">
        <v>123</v>
      </c>
      <c r="G67" s="66">
        <v>51.1</v>
      </c>
      <c r="H67" s="66">
        <v>48.1</v>
      </c>
      <c r="I67" s="67">
        <v>53.5</v>
      </c>
    </row>
    <row r="68" spans="2:9" ht="11.25">
      <c r="B68" s="42"/>
      <c r="C68" s="68"/>
      <c r="D68" s="68"/>
      <c r="E68" s="69"/>
      <c r="F68" s="37"/>
      <c r="G68" s="70"/>
      <c r="H68" s="70"/>
      <c r="I68" s="71"/>
    </row>
    <row r="69" spans="2:6" ht="11.25">
      <c r="B69" s="59" t="s">
        <v>124</v>
      </c>
      <c r="F69" s="59"/>
    </row>
    <row r="70" spans="2:6" ht="11.25">
      <c r="B70" s="59" t="s">
        <v>125</v>
      </c>
      <c r="F70" s="59"/>
    </row>
    <row r="71" spans="2:6" ht="11.25">
      <c r="B71" s="59" t="s">
        <v>129</v>
      </c>
      <c r="F71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50">
      <selection activeCell="F67" sqref="F6:F67"/>
    </sheetView>
  </sheetViews>
  <sheetFormatPr defaultColWidth="9.00390625" defaultRowHeight="12"/>
  <cols>
    <col min="1" max="1" width="4.125" style="2" customWidth="1"/>
    <col min="2" max="2" width="14.625" style="2" customWidth="1"/>
    <col min="3" max="5" width="11.00390625" style="2" customWidth="1"/>
    <col min="6" max="6" width="14.625" style="2" customWidth="1"/>
    <col min="7" max="9" width="11.00390625" style="2" customWidth="1"/>
    <col min="10" max="16384" width="9.375" style="2" customWidth="1"/>
  </cols>
  <sheetData>
    <row r="1" ht="11.25">
      <c r="B1" s="34" t="s">
        <v>109</v>
      </c>
    </row>
    <row r="2" ht="11.25">
      <c r="B2" s="34"/>
    </row>
    <row r="3" spans="2:6" ht="14.25">
      <c r="B3" s="33" t="s">
        <v>128</v>
      </c>
      <c r="F3" s="35"/>
    </row>
    <row r="4" spans="2:9" ht="11.25">
      <c r="B4" s="41"/>
      <c r="C4" s="39" t="s">
        <v>101</v>
      </c>
      <c r="D4" s="36"/>
      <c r="E4" s="17"/>
      <c r="F4" s="41"/>
      <c r="G4" s="39" t="s">
        <v>101</v>
      </c>
      <c r="H4" s="36"/>
      <c r="I4" s="17"/>
    </row>
    <row r="5" spans="2:9" ht="11.25">
      <c r="B5" s="42"/>
      <c r="C5" s="40"/>
      <c r="D5" s="38" t="s">
        <v>0</v>
      </c>
      <c r="E5" s="38" t="s">
        <v>1</v>
      </c>
      <c r="F5" s="42"/>
      <c r="G5" s="40"/>
      <c r="H5" s="38" t="s">
        <v>0</v>
      </c>
      <c r="I5" s="38" t="s">
        <v>1</v>
      </c>
    </row>
    <row r="6" spans="2:9" ht="11.25">
      <c r="B6" s="43" t="s">
        <v>106</v>
      </c>
      <c r="C6" s="18" t="s">
        <v>102</v>
      </c>
      <c r="D6" s="18" t="s">
        <v>102</v>
      </c>
      <c r="E6" s="19" t="s">
        <v>102</v>
      </c>
      <c r="F6" s="43" t="s">
        <v>106</v>
      </c>
      <c r="G6" s="18" t="s">
        <v>102</v>
      </c>
      <c r="H6" s="18" t="s">
        <v>102</v>
      </c>
      <c r="I6" s="19" t="s">
        <v>102</v>
      </c>
    </row>
    <row r="7" spans="2:9" ht="11.25">
      <c r="B7" s="44" t="s">
        <v>110</v>
      </c>
      <c r="C7" s="20">
        <v>2111</v>
      </c>
      <c r="D7" s="20">
        <v>1095</v>
      </c>
      <c r="E7" s="21">
        <v>1016</v>
      </c>
      <c r="F7" s="44" t="s">
        <v>61</v>
      </c>
      <c r="G7" s="20">
        <v>3499</v>
      </c>
      <c r="H7" s="20">
        <v>1616</v>
      </c>
      <c r="I7" s="21">
        <v>1883</v>
      </c>
    </row>
    <row r="8" spans="2:9" ht="11.25">
      <c r="B8" s="44" t="s">
        <v>2</v>
      </c>
      <c r="C8" s="20">
        <v>2114</v>
      </c>
      <c r="D8" s="20">
        <v>1050</v>
      </c>
      <c r="E8" s="21">
        <v>1064</v>
      </c>
      <c r="F8" s="44" t="s">
        <v>62</v>
      </c>
      <c r="G8" s="20">
        <v>4177</v>
      </c>
      <c r="H8" s="20">
        <v>1934</v>
      </c>
      <c r="I8" s="21">
        <v>2243</v>
      </c>
    </row>
    <row r="9" spans="2:9" ht="11.25">
      <c r="B9" s="44" t="s">
        <v>3</v>
      </c>
      <c r="C9" s="20">
        <v>2211</v>
      </c>
      <c r="D9" s="20">
        <v>1127</v>
      </c>
      <c r="E9" s="21">
        <v>1084</v>
      </c>
      <c r="F9" s="44" t="s">
        <v>63</v>
      </c>
      <c r="G9" s="20">
        <v>4191</v>
      </c>
      <c r="H9" s="20">
        <v>1905</v>
      </c>
      <c r="I9" s="21">
        <v>2286</v>
      </c>
    </row>
    <row r="10" spans="2:9" ht="11.25">
      <c r="B10" s="44" t="s">
        <v>4</v>
      </c>
      <c r="C10" s="20">
        <v>2276</v>
      </c>
      <c r="D10" s="20">
        <v>1170</v>
      </c>
      <c r="E10" s="21">
        <v>1106</v>
      </c>
      <c r="F10" s="44" t="s">
        <v>64</v>
      </c>
      <c r="G10" s="20">
        <v>4494</v>
      </c>
      <c r="H10" s="20">
        <v>2018</v>
      </c>
      <c r="I10" s="21">
        <v>2476</v>
      </c>
    </row>
    <row r="11" spans="2:9" ht="11.25">
      <c r="B11" s="45" t="s">
        <v>5</v>
      </c>
      <c r="C11" s="22">
        <v>2354</v>
      </c>
      <c r="D11" s="22">
        <v>1198</v>
      </c>
      <c r="E11" s="23">
        <v>1156</v>
      </c>
      <c r="F11" s="45" t="s">
        <v>65</v>
      </c>
      <c r="G11" s="22">
        <v>4722</v>
      </c>
      <c r="H11" s="22">
        <v>2147</v>
      </c>
      <c r="I11" s="23">
        <v>2575</v>
      </c>
    </row>
    <row r="12" spans="2:9" ht="11.25">
      <c r="B12" s="44" t="s">
        <v>6</v>
      </c>
      <c r="C12" s="20">
        <v>2400</v>
      </c>
      <c r="D12" s="20">
        <v>1227</v>
      </c>
      <c r="E12" s="21">
        <v>1173</v>
      </c>
      <c r="F12" s="44" t="s">
        <v>66</v>
      </c>
      <c r="G12" s="20">
        <v>4029</v>
      </c>
      <c r="H12" s="20">
        <v>1756</v>
      </c>
      <c r="I12" s="21">
        <v>2273</v>
      </c>
    </row>
    <row r="13" spans="2:9" ht="11.25">
      <c r="B13" s="44" t="s">
        <v>7</v>
      </c>
      <c r="C13" s="20">
        <v>2421</v>
      </c>
      <c r="D13" s="20">
        <v>1228</v>
      </c>
      <c r="E13" s="21">
        <v>1193</v>
      </c>
      <c r="F13" s="44" t="s">
        <v>67</v>
      </c>
      <c r="G13" s="20">
        <v>3555</v>
      </c>
      <c r="H13" s="20">
        <v>1524</v>
      </c>
      <c r="I13" s="21">
        <v>2031</v>
      </c>
    </row>
    <row r="14" spans="2:9" ht="11.25">
      <c r="B14" s="44" t="s">
        <v>8</v>
      </c>
      <c r="C14" s="20">
        <v>2420</v>
      </c>
      <c r="D14" s="20">
        <v>1226</v>
      </c>
      <c r="E14" s="21">
        <v>1194</v>
      </c>
      <c r="F14" s="44" t="s">
        <v>68</v>
      </c>
      <c r="G14" s="20">
        <v>3727</v>
      </c>
      <c r="H14" s="20">
        <v>1663</v>
      </c>
      <c r="I14" s="21">
        <v>2064</v>
      </c>
    </row>
    <row r="15" spans="2:9" ht="11.25">
      <c r="B15" s="44" t="s">
        <v>9</v>
      </c>
      <c r="C15" s="20">
        <v>2482</v>
      </c>
      <c r="D15" s="20">
        <v>1276</v>
      </c>
      <c r="E15" s="21">
        <v>1206</v>
      </c>
      <c r="F15" s="44" t="s">
        <v>69</v>
      </c>
      <c r="G15" s="20">
        <v>4180</v>
      </c>
      <c r="H15" s="20">
        <v>1871</v>
      </c>
      <c r="I15" s="21">
        <v>2309</v>
      </c>
    </row>
    <row r="16" spans="2:9" ht="11.25">
      <c r="B16" s="45" t="s">
        <v>10</v>
      </c>
      <c r="C16" s="22">
        <v>2562</v>
      </c>
      <c r="D16" s="22">
        <v>1297</v>
      </c>
      <c r="E16" s="23">
        <v>1265</v>
      </c>
      <c r="F16" s="45" t="s">
        <v>70</v>
      </c>
      <c r="G16" s="22">
        <v>4218</v>
      </c>
      <c r="H16" s="22">
        <v>1878</v>
      </c>
      <c r="I16" s="23">
        <v>2340</v>
      </c>
    </row>
    <row r="17" spans="2:9" ht="11.25">
      <c r="B17" s="44" t="s">
        <v>11</v>
      </c>
      <c r="C17" s="20">
        <v>2565</v>
      </c>
      <c r="D17" s="20">
        <v>1286</v>
      </c>
      <c r="E17" s="21">
        <v>1279</v>
      </c>
      <c r="F17" s="44" t="s">
        <v>71</v>
      </c>
      <c r="G17" s="20">
        <v>4038</v>
      </c>
      <c r="H17" s="20">
        <v>1762</v>
      </c>
      <c r="I17" s="21">
        <v>2276</v>
      </c>
    </row>
    <row r="18" spans="2:9" ht="11.25">
      <c r="B18" s="44" t="s">
        <v>12</v>
      </c>
      <c r="C18" s="20">
        <v>2716</v>
      </c>
      <c r="D18" s="20">
        <v>1426</v>
      </c>
      <c r="E18" s="21">
        <v>1290</v>
      </c>
      <c r="F18" s="44" t="s">
        <v>72</v>
      </c>
      <c r="G18" s="20">
        <v>3873</v>
      </c>
      <c r="H18" s="20">
        <v>1730</v>
      </c>
      <c r="I18" s="21">
        <v>2143</v>
      </c>
    </row>
    <row r="19" spans="2:9" ht="11.25">
      <c r="B19" s="44" t="s">
        <v>13</v>
      </c>
      <c r="C19" s="20">
        <v>2603</v>
      </c>
      <c r="D19" s="20">
        <v>1279</v>
      </c>
      <c r="E19" s="21">
        <v>1324</v>
      </c>
      <c r="F19" s="44" t="s">
        <v>73</v>
      </c>
      <c r="G19" s="20">
        <v>3943</v>
      </c>
      <c r="H19" s="20">
        <v>1684</v>
      </c>
      <c r="I19" s="21">
        <v>2259</v>
      </c>
    </row>
    <row r="20" spans="2:9" ht="11.25">
      <c r="B20" s="44" t="s">
        <v>14</v>
      </c>
      <c r="C20" s="20">
        <v>2668</v>
      </c>
      <c r="D20" s="20">
        <v>1389</v>
      </c>
      <c r="E20" s="21">
        <v>1279</v>
      </c>
      <c r="F20" s="44" t="s">
        <v>74</v>
      </c>
      <c r="G20" s="20">
        <v>3867</v>
      </c>
      <c r="H20" s="20">
        <v>1694</v>
      </c>
      <c r="I20" s="21">
        <v>2173</v>
      </c>
    </row>
    <row r="21" spans="2:9" ht="11.25">
      <c r="B21" s="45" t="s">
        <v>15</v>
      </c>
      <c r="C21" s="22">
        <v>2680</v>
      </c>
      <c r="D21" s="22">
        <v>1407</v>
      </c>
      <c r="E21" s="23">
        <v>1273</v>
      </c>
      <c r="F21" s="45" t="s">
        <v>75</v>
      </c>
      <c r="G21" s="22">
        <v>3700</v>
      </c>
      <c r="H21" s="22">
        <v>1554</v>
      </c>
      <c r="I21" s="23">
        <v>2146</v>
      </c>
    </row>
    <row r="22" spans="2:9" ht="11.25">
      <c r="B22" s="44" t="s">
        <v>16</v>
      </c>
      <c r="C22" s="20">
        <v>2746</v>
      </c>
      <c r="D22" s="20">
        <v>1465</v>
      </c>
      <c r="E22" s="21">
        <v>1281</v>
      </c>
      <c r="F22" s="44" t="s">
        <v>76</v>
      </c>
      <c r="G22" s="20">
        <v>3231</v>
      </c>
      <c r="H22" s="20">
        <v>1388</v>
      </c>
      <c r="I22" s="21">
        <v>1843</v>
      </c>
    </row>
    <row r="23" spans="2:9" ht="11.25">
      <c r="B23" s="44" t="s">
        <v>17</v>
      </c>
      <c r="C23" s="20">
        <v>2773</v>
      </c>
      <c r="D23" s="20">
        <v>1401</v>
      </c>
      <c r="E23" s="21">
        <v>1372</v>
      </c>
      <c r="F23" s="44" t="s">
        <v>77</v>
      </c>
      <c r="G23" s="20">
        <v>3418</v>
      </c>
      <c r="H23" s="20">
        <v>1475</v>
      </c>
      <c r="I23" s="21">
        <v>1943</v>
      </c>
    </row>
    <row r="24" spans="2:9" ht="11.25">
      <c r="B24" s="44" t="s">
        <v>18</v>
      </c>
      <c r="C24" s="20">
        <v>2904</v>
      </c>
      <c r="D24" s="20">
        <v>1452</v>
      </c>
      <c r="E24" s="21">
        <v>1452</v>
      </c>
      <c r="F24" s="44" t="s">
        <v>78</v>
      </c>
      <c r="G24" s="20">
        <v>3224</v>
      </c>
      <c r="H24" s="20">
        <v>1292</v>
      </c>
      <c r="I24" s="21">
        <v>1932</v>
      </c>
    </row>
    <row r="25" spans="2:9" ht="11.25">
      <c r="B25" s="44" t="s">
        <v>19</v>
      </c>
      <c r="C25" s="20">
        <v>2994</v>
      </c>
      <c r="D25" s="20">
        <v>1575</v>
      </c>
      <c r="E25" s="21">
        <v>1419</v>
      </c>
      <c r="F25" s="44" t="s">
        <v>79</v>
      </c>
      <c r="G25" s="20">
        <v>2927</v>
      </c>
      <c r="H25" s="20">
        <v>1207</v>
      </c>
      <c r="I25" s="21">
        <v>1720</v>
      </c>
    </row>
    <row r="26" spans="2:9" ht="11.25">
      <c r="B26" s="45" t="s">
        <v>20</v>
      </c>
      <c r="C26" s="22">
        <v>2976</v>
      </c>
      <c r="D26" s="22">
        <v>1590</v>
      </c>
      <c r="E26" s="23">
        <v>1386</v>
      </c>
      <c r="F26" s="45" t="s">
        <v>80</v>
      </c>
      <c r="G26" s="22">
        <v>3006</v>
      </c>
      <c r="H26" s="22">
        <v>1209</v>
      </c>
      <c r="I26" s="23">
        <v>1797</v>
      </c>
    </row>
    <row r="27" spans="2:9" ht="11.25">
      <c r="B27" s="44" t="s">
        <v>21</v>
      </c>
      <c r="C27" s="20">
        <v>2976</v>
      </c>
      <c r="D27" s="20">
        <v>1537</v>
      </c>
      <c r="E27" s="21">
        <v>1439</v>
      </c>
      <c r="F27" s="44" t="s">
        <v>81</v>
      </c>
      <c r="G27" s="20">
        <v>2496</v>
      </c>
      <c r="H27" s="20">
        <v>941</v>
      </c>
      <c r="I27" s="21">
        <v>1555</v>
      </c>
    </row>
    <row r="28" spans="2:9" ht="11.25">
      <c r="B28" s="44" t="s">
        <v>22</v>
      </c>
      <c r="C28" s="20">
        <v>3168</v>
      </c>
      <c r="D28" s="20">
        <v>1693</v>
      </c>
      <c r="E28" s="21">
        <v>1475</v>
      </c>
      <c r="F28" s="44" t="s">
        <v>82</v>
      </c>
      <c r="G28" s="20">
        <v>2342</v>
      </c>
      <c r="H28" s="20">
        <v>809</v>
      </c>
      <c r="I28" s="21">
        <v>1533</v>
      </c>
    </row>
    <row r="29" spans="2:9" ht="11.25">
      <c r="B29" s="44" t="s">
        <v>23</v>
      </c>
      <c r="C29" s="20">
        <v>3078</v>
      </c>
      <c r="D29" s="20">
        <v>1573</v>
      </c>
      <c r="E29" s="21">
        <v>1505</v>
      </c>
      <c r="F29" s="44" t="s">
        <v>83</v>
      </c>
      <c r="G29" s="20">
        <v>2013</v>
      </c>
      <c r="H29" s="20">
        <v>684</v>
      </c>
      <c r="I29" s="21">
        <v>1329</v>
      </c>
    </row>
    <row r="30" spans="2:9" ht="11.25">
      <c r="B30" s="44" t="s">
        <v>24</v>
      </c>
      <c r="C30" s="20">
        <v>2814</v>
      </c>
      <c r="D30" s="20">
        <v>1348</v>
      </c>
      <c r="E30" s="21">
        <v>1466</v>
      </c>
      <c r="F30" s="44" t="s">
        <v>84</v>
      </c>
      <c r="G30" s="20">
        <v>1833</v>
      </c>
      <c r="H30" s="20">
        <v>614</v>
      </c>
      <c r="I30" s="21">
        <v>1219</v>
      </c>
    </row>
    <row r="31" spans="2:9" ht="11.25">
      <c r="B31" s="45" t="s">
        <v>25</v>
      </c>
      <c r="C31" s="22">
        <v>2834</v>
      </c>
      <c r="D31" s="22">
        <v>1351</v>
      </c>
      <c r="E31" s="23">
        <v>1483</v>
      </c>
      <c r="F31" s="45" t="s">
        <v>85</v>
      </c>
      <c r="G31" s="22">
        <v>1707</v>
      </c>
      <c r="H31" s="22">
        <v>509</v>
      </c>
      <c r="I31" s="23">
        <v>1198</v>
      </c>
    </row>
    <row r="32" spans="2:9" ht="11.25">
      <c r="B32" s="44" t="s">
        <v>26</v>
      </c>
      <c r="C32" s="20">
        <v>2836</v>
      </c>
      <c r="D32" s="20">
        <v>1316</v>
      </c>
      <c r="E32" s="21">
        <v>1520</v>
      </c>
      <c r="F32" s="44" t="s">
        <v>86</v>
      </c>
      <c r="G32" s="20">
        <v>1516</v>
      </c>
      <c r="H32" s="20">
        <v>441</v>
      </c>
      <c r="I32" s="21">
        <v>1075</v>
      </c>
    </row>
    <row r="33" spans="2:9" ht="11.25">
      <c r="B33" s="44" t="s">
        <v>27</v>
      </c>
      <c r="C33" s="20">
        <v>2951</v>
      </c>
      <c r="D33" s="20">
        <v>1347</v>
      </c>
      <c r="E33" s="21">
        <v>1604</v>
      </c>
      <c r="F33" s="44" t="s">
        <v>87</v>
      </c>
      <c r="G33" s="20">
        <v>1134</v>
      </c>
      <c r="H33" s="20">
        <v>330</v>
      </c>
      <c r="I33" s="21">
        <v>804</v>
      </c>
    </row>
    <row r="34" spans="2:9" ht="11.25">
      <c r="B34" s="44" t="s">
        <v>28</v>
      </c>
      <c r="C34" s="20">
        <v>3034</v>
      </c>
      <c r="D34" s="20">
        <v>1482</v>
      </c>
      <c r="E34" s="21">
        <v>1552</v>
      </c>
      <c r="F34" s="44" t="s">
        <v>88</v>
      </c>
      <c r="G34" s="20">
        <v>1018</v>
      </c>
      <c r="H34" s="20">
        <v>280</v>
      </c>
      <c r="I34" s="21">
        <v>738</v>
      </c>
    </row>
    <row r="35" spans="2:9" ht="11.25">
      <c r="B35" s="44" t="s">
        <v>29</v>
      </c>
      <c r="C35" s="20">
        <v>3196</v>
      </c>
      <c r="D35" s="20">
        <v>1514</v>
      </c>
      <c r="E35" s="21">
        <v>1682</v>
      </c>
      <c r="F35" s="44" t="s">
        <v>89</v>
      </c>
      <c r="G35" s="20">
        <v>924</v>
      </c>
      <c r="H35" s="20">
        <v>263</v>
      </c>
      <c r="I35" s="21">
        <v>661</v>
      </c>
    </row>
    <row r="36" spans="2:9" ht="11.25">
      <c r="B36" s="45" t="s">
        <v>30</v>
      </c>
      <c r="C36" s="22">
        <v>3371</v>
      </c>
      <c r="D36" s="22">
        <v>1661</v>
      </c>
      <c r="E36" s="23">
        <v>1710</v>
      </c>
      <c r="F36" s="45" t="s">
        <v>90</v>
      </c>
      <c r="G36" s="22">
        <v>836</v>
      </c>
      <c r="H36" s="22">
        <v>234</v>
      </c>
      <c r="I36" s="23">
        <v>602</v>
      </c>
    </row>
    <row r="37" spans="2:9" ht="11.25">
      <c r="B37" s="44" t="s">
        <v>31</v>
      </c>
      <c r="C37" s="20">
        <v>3459</v>
      </c>
      <c r="D37" s="20">
        <v>1674</v>
      </c>
      <c r="E37" s="21">
        <v>1785</v>
      </c>
      <c r="F37" s="44" t="s">
        <v>91</v>
      </c>
      <c r="G37" s="20">
        <v>640</v>
      </c>
      <c r="H37" s="20">
        <v>180</v>
      </c>
      <c r="I37" s="21">
        <v>460</v>
      </c>
    </row>
    <row r="38" spans="2:9" ht="11.25">
      <c r="B38" s="44" t="s">
        <v>32</v>
      </c>
      <c r="C38" s="20">
        <v>3664</v>
      </c>
      <c r="D38" s="20">
        <v>1774</v>
      </c>
      <c r="E38" s="21">
        <v>1890</v>
      </c>
      <c r="F38" s="44" t="s">
        <v>92</v>
      </c>
      <c r="G38" s="20">
        <v>626</v>
      </c>
      <c r="H38" s="20">
        <v>132</v>
      </c>
      <c r="I38" s="21">
        <v>494</v>
      </c>
    </row>
    <row r="39" spans="2:9" ht="11.25">
      <c r="B39" s="44" t="s">
        <v>33</v>
      </c>
      <c r="C39" s="20">
        <v>3658</v>
      </c>
      <c r="D39" s="20">
        <v>1794</v>
      </c>
      <c r="E39" s="21">
        <v>1864</v>
      </c>
      <c r="F39" s="44" t="s">
        <v>93</v>
      </c>
      <c r="G39" s="20">
        <v>527</v>
      </c>
      <c r="H39" s="20">
        <v>122</v>
      </c>
      <c r="I39" s="21">
        <v>405</v>
      </c>
    </row>
    <row r="40" spans="2:9" ht="11.25">
      <c r="B40" s="44" t="s">
        <v>34</v>
      </c>
      <c r="C40" s="20">
        <v>3583</v>
      </c>
      <c r="D40" s="20">
        <v>1740</v>
      </c>
      <c r="E40" s="21">
        <v>1843</v>
      </c>
      <c r="F40" s="44" t="s">
        <v>94</v>
      </c>
      <c r="G40" s="20">
        <v>430</v>
      </c>
      <c r="H40" s="20">
        <v>92</v>
      </c>
      <c r="I40" s="21">
        <v>338</v>
      </c>
    </row>
    <row r="41" spans="2:9" ht="11.25">
      <c r="B41" s="45" t="s">
        <v>35</v>
      </c>
      <c r="C41" s="22">
        <v>3434</v>
      </c>
      <c r="D41" s="22">
        <v>1654</v>
      </c>
      <c r="E41" s="23">
        <v>1780</v>
      </c>
      <c r="F41" s="45" t="s">
        <v>95</v>
      </c>
      <c r="G41" s="22">
        <v>305</v>
      </c>
      <c r="H41" s="22">
        <v>60</v>
      </c>
      <c r="I41" s="23">
        <v>245</v>
      </c>
    </row>
    <row r="42" spans="2:9" ht="11.25">
      <c r="B42" s="44" t="s">
        <v>36</v>
      </c>
      <c r="C42" s="20">
        <v>3402</v>
      </c>
      <c r="D42" s="20">
        <v>1630</v>
      </c>
      <c r="E42" s="21">
        <v>1772</v>
      </c>
      <c r="F42" s="44" t="s">
        <v>96</v>
      </c>
      <c r="G42" s="20">
        <v>202</v>
      </c>
      <c r="H42" s="20">
        <v>33</v>
      </c>
      <c r="I42" s="21">
        <v>169</v>
      </c>
    </row>
    <row r="43" spans="2:9" ht="11.25">
      <c r="B43" s="44" t="s">
        <v>37</v>
      </c>
      <c r="C43" s="20">
        <v>3263</v>
      </c>
      <c r="D43" s="20">
        <v>1520</v>
      </c>
      <c r="E43" s="21">
        <v>1743</v>
      </c>
      <c r="F43" s="44" t="s">
        <v>97</v>
      </c>
      <c r="G43" s="20">
        <v>176</v>
      </c>
      <c r="H43" s="20">
        <v>38</v>
      </c>
      <c r="I43" s="21">
        <v>138</v>
      </c>
    </row>
    <row r="44" spans="2:9" ht="11.25">
      <c r="B44" s="44" t="s">
        <v>38</v>
      </c>
      <c r="C44" s="20">
        <v>3332</v>
      </c>
      <c r="D44" s="20">
        <v>1547</v>
      </c>
      <c r="E44" s="21">
        <v>1785</v>
      </c>
      <c r="F44" s="44" t="s">
        <v>98</v>
      </c>
      <c r="G44" s="20">
        <v>108</v>
      </c>
      <c r="H44" s="20">
        <v>22</v>
      </c>
      <c r="I44" s="21">
        <v>86</v>
      </c>
    </row>
    <row r="45" spans="2:9" ht="11.25">
      <c r="B45" s="44" t="s">
        <v>39</v>
      </c>
      <c r="C45" s="20">
        <v>3318</v>
      </c>
      <c r="D45" s="20">
        <v>1522</v>
      </c>
      <c r="E45" s="21">
        <v>1796</v>
      </c>
      <c r="F45" s="44" t="s">
        <v>99</v>
      </c>
      <c r="G45" s="20">
        <v>89</v>
      </c>
      <c r="H45" s="20">
        <v>23</v>
      </c>
      <c r="I45" s="21">
        <v>66</v>
      </c>
    </row>
    <row r="46" spans="2:9" ht="11.25">
      <c r="B46" s="45" t="s">
        <v>40</v>
      </c>
      <c r="C46" s="22">
        <v>2620</v>
      </c>
      <c r="D46" s="22">
        <v>1238</v>
      </c>
      <c r="E46" s="23">
        <v>1382</v>
      </c>
      <c r="F46" s="45" t="s">
        <v>100</v>
      </c>
      <c r="G46" s="22">
        <v>52</v>
      </c>
      <c r="H46" s="22">
        <v>4</v>
      </c>
      <c r="I46" s="23">
        <v>48</v>
      </c>
    </row>
    <row r="47" spans="2:9" ht="11.25">
      <c r="B47" s="44" t="s">
        <v>41</v>
      </c>
      <c r="C47" s="20">
        <v>3254</v>
      </c>
      <c r="D47" s="20">
        <v>1494</v>
      </c>
      <c r="E47" s="21">
        <v>1760</v>
      </c>
      <c r="F47" s="43" t="s">
        <v>111</v>
      </c>
      <c r="G47" s="20">
        <v>80</v>
      </c>
      <c r="H47" s="20">
        <v>6</v>
      </c>
      <c r="I47" s="21">
        <v>74</v>
      </c>
    </row>
    <row r="48" spans="2:9" ht="11.25">
      <c r="B48" s="44" t="s">
        <v>42</v>
      </c>
      <c r="C48" s="20">
        <v>3093</v>
      </c>
      <c r="D48" s="20">
        <v>1437</v>
      </c>
      <c r="E48" s="21">
        <v>1656</v>
      </c>
      <c r="F48" s="43" t="s">
        <v>112</v>
      </c>
      <c r="G48" s="20">
        <v>1483</v>
      </c>
      <c r="H48" s="20">
        <v>974</v>
      </c>
      <c r="I48" s="21">
        <v>509</v>
      </c>
    </row>
    <row r="49" spans="2:9" ht="11.25">
      <c r="B49" s="44" t="s">
        <v>43</v>
      </c>
      <c r="C49" s="20">
        <v>3076</v>
      </c>
      <c r="D49" s="20">
        <v>1445</v>
      </c>
      <c r="E49" s="21">
        <v>1631</v>
      </c>
      <c r="F49" s="43"/>
      <c r="G49" s="20"/>
      <c r="H49" s="20"/>
      <c r="I49" s="21"/>
    </row>
    <row r="50" spans="2:9" ht="11.25">
      <c r="B50" s="44" t="s">
        <v>44</v>
      </c>
      <c r="C50" s="20">
        <v>3027</v>
      </c>
      <c r="D50" s="20">
        <v>1467</v>
      </c>
      <c r="E50" s="21">
        <v>1560</v>
      </c>
      <c r="F50" s="43" t="s">
        <v>101</v>
      </c>
      <c r="G50" s="20">
        <v>290693</v>
      </c>
      <c r="H50" s="20">
        <v>134741</v>
      </c>
      <c r="I50" s="21">
        <v>155952</v>
      </c>
    </row>
    <row r="51" spans="2:9" ht="11.25">
      <c r="B51" s="45" t="s">
        <v>45</v>
      </c>
      <c r="C51" s="22">
        <v>3108</v>
      </c>
      <c r="D51" s="22">
        <v>1457</v>
      </c>
      <c r="E51" s="23">
        <v>1651</v>
      </c>
      <c r="F51" s="43"/>
      <c r="G51" s="20"/>
      <c r="H51" s="20"/>
      <c r="I51" s="21"/>
    </row>
    <row r="52" spans="2:9" ht="11.25">
      <c r="B52" s="44" t="s">
        <v>46</v>
      </c>
      <c r="C52" s="20">
        <v>3150</v>
      </c>
      <c r="D52" s="20">
        <v>1485</v>
      </c>
      <c r="E52" s="21">
        <v>1665</v>
      </c>
      <c r="F52" s="46" t="s">
        <v>120</v>
      </c>
      <c r="G52" s="20"/>
      <c r="H52" s="20"/>
      <c r="I52" s="21"/>
    </row>
    <row r="53" spans="2:9" ht="11.25">
      <c r="B53" s="44" t="s">
        <v>47</v>
      </c>
      <c r="C53" s="20">
        <v>3434</v>
      </c>
      <c r="D53" s="20">
        <v>1620</v>
      </c>
      <c r="E53" s="21">
        <v>1814</v>
      </c>
      <c r="F53" s="43" t="s">
        <v>113</v>
      </c>
      <c r="G53" s="20">
        <v>36583</v>
      </c>
      <c r="H53" s="20">
        <v>18681</v>
      </c>
      <c r="I53" s="21">
        <v>17902</v>
      </c>
    </row>
    <row r="54" spans="2:9" ht="11.25">
      <c r="B54" s="44" t="s">
        <v>48</v>
      </c>
      <c r="C54" s="20">
        <v>3498</v>
      </c>
      <c r="D54" s="20">
        <v>1653</v>
      </c>
      <c r="E54" s="21">
        <v>1845</v>
      </c>
      <c r="F54" s="43" t="s">
        <v>114</v>
      </c>
      <c r="G54" s="20">
        <v>178637</v>
      </c>
      <c r="H54" s="20">
        <v>85582</v>
      </c>
      <c r="I54" s="21">
        <v>93055</v>
      </c>
    </row>
    <row r="55" spans="2:9" ht="11.25">
      <c r="B55" s="44" t="s">
        <v>49</v>
      </c>
      <c r="C55" s="20">
        <v>3264</v>
      </c>
      <c r="D55" s="20">
        <v>1532</v>
      </c>
      <c r="E55" s="21">
        <v>1732</v>
      </c>
      <c r="F55" s="43" t="s">
        <v>115</v>
      </c>
      <c r="G55" s="20">
        <v>73990</v>
      </c>
      <c r="H55" s="20">
        <v>29504</v>
      </c>
      <c r="I55" s="21">
        <v>44486</v>
      </c>
    </row>
    <row r="56" spans="2:9" ht="11.25">
      <c r="B56" s="45" t="s">
        <v>50</v>
      </c>
      <c r="C56" s="22">
        <v>3658</v>
      </c>
      <c r="D56" s="22">
        <v>1760</v>
      </c>
      <c r="E56" s="23">
        <v>1898</v>
      </c>
      <c r="F56" s="43" t="s">
        <v>116</v>
      </c>
      <c r="G56" s="20">
        <v>34860</v>
      </c>
      <c r="H56" s="20">
        <v>12388</v>
      </c>
      <c r="I56" s="21">
        <v>22472</v>
      </c>
    </row>
    <row r="57" spans="2:9" ht="11.25">
      <c r="B57" s="44" t="s">
        <v>51</v>
      </c>
      <c r="C57" s="20">
        <v>3661</v>
      </c>
      <c r="D57" s="20">
        <v>1792</v>
      </c>
      <c r="E57" s="21">
        <v>1869</v>
      </c>
      <c r="F57" s="43" t="s">
        <v>117</v>
      </c>
      <c r="G57" s="20">
        <v>8663</v>
      </c>
      <c r="H57" s="20">
        <v>2260</v>
      </c>
      <c r="I57" s="21">
        <v>6403</v>
      </c>
    </row>
    <row r="58" spans="2:9" ht="11.25">
      <c r="B58" s="44" t="s">
        <v>52</v>
      </c>
      <c r="C58" s="20">
        <v>3695</v>
      </c>
      <c r="D58" s="20">
        <v>1771</v>
      </c>
      <c r="E58" s="21">
        <v>1924</v>
      </c>
      <c r="F58" s="47" t="s">
        <v>121</v>
      </c>
      <c r="G58" s="18" t="s">
        <v>118</v>
      </c>
      <c r="H58" s="18" t="s">
        <v>118</v>
      </c>
      <c r="I58" s="19" t="s">
        <v>118</v>
      </c>
    </row>
    <row r="59" spans="2:9" ht="11.25">
      <c r="B59" s="44" t="s">
        <v>53</v>
      </c>
      <c r="C59" s="20">
        <v>4178</v>
      </c>
      <c r="D59" s="20">
        <v>2014</v>
      </c>
      <c r="E59" s="21">
        <v>2164</v>
      </c>
      <c r="F59" s="43" t="s">
        <v>113</v>
      </c>
      <c r="G59" s="24">
        <v>12.6</v>
      </c>
      <c r="H59" s="24">
        <v>13.9</v>
      </c>
      <c r="I59" s="25">
        <v>11.5</v>
      </c>
    </row>
    <row r="60" spans="2:9" ht="11.25">
      <c r="B60" s="44" t="s">
        <v>54</v>
      </c>
      <c r="C60" s="20">
        <v>4532</v>
      </c>
      <c r="D60" s="20">
        <v>2166</v>
      </c>
      <c r="E60" s="21">
        <v>2366</v>
      </c>
      <c r="F60" s="43" t="s">
        <v>114</v>
      </c>
      <c r="G60" s="24">
        <v>61.5</v>
      </c>
      <c r="H60" s="24">
        <v>63.5</v>
      </c>
      <c r="I60" s="25">
        <v>59.7</v>
      </c>
    </row>
    <row r="61" spans="2:9" ht="11.25">
      <c r="B61" s="45" t="s">
        <v>55</v>
      </c>
      <c r="C61" s="22">
        <v>4824</v>
      </c>
      <c r="D61" s="22">
        <v>2282</v>
      </c>
      <c r="E61" s="23">
        <v>2542</v>
      </c>
      <c r="F61" s="43" t="s">
        <v>115</v>
      </c>
      <c r="G61" s="24">
        <v>25.5</v>
      </c>
      <c r="H61" s="24">
        <v>21.9</v>
      </c>
      <c r="I61" s="25">
        <v>28.5</v>
      </c>
    </row>
    <row r="62" spans="2:9" ht="11.25">
      <c r="B62" s="44" t="s">
        <v>56</v>
      </c>
      <c r="C62" s="20">
        <v>5376</v>
      </c>
      <c r="D62" s="20">
        <v>2586</v>
      </c>
      <c r="E62" s="21">
        <v>2790</v>
      </c>
      <c r="F62" s="43" t="s">
        <v>116</v>
      </c>
      <c r="G62" s="24">
        <v>12</v>
      </c>
      <c r="H62" s="24">
        <v>9.2</v>
      </c>
      <c r="I62" s="25">
        <v>14.4</v>
      </c>
    </row>
    <row r="63" spans="2:9" ht="11.25">
      <c r="B63" s="44" t="s">
        <v>57</v>
      </c>
      <c r="C63" s="20">
        <v>5898</v>
      </c>
      <c r="D63" s="20">
        <v>2844</v>
      </c>
      <c r="E63" s="21">
        <v>3054</v>
      </c>
      <c r="F63" s="43" t="s">
        <v>117</v>
      </c>
      <c r="G63" s="24">
        <v>3</v>
      </c>
      <c r="H63" s="24">
        <v>1.7</v>
      </c>
      <c r="I63" s="25">
        <v>4.1</v>
      </c>
    </row>
    <row r="64" spans="2:9" ht="11.25">
      <c r="B64" s="44" t="s">
        <v>58</v>
      </c>
      <c r="C64" s="20">
        <v>5490</v>
      </c>
      <c r="D64" s="20">
        <v>2572</v>
      </c>
      <c r="E64" s="21">
        <v>2918</v>
      </c>
      <c r="F64" s="43"/>
      <c r="G64" s="18" t="s">
        <v>106</v>
      </c>
      <c r="H64" s="18" t="s">
        <v>106</v>
      </c>
      <c r="I64" s="19" t="s">
        <v>106</v>
      </c>
    </row>
    <row r="65" spans="2:9" ht="11.25">
      <c r="B65" s="44" t="s">
        <v>59</v>
      </c>
      <c r="C65" s="20">
        <v>5495</v>
      </c>
      <c r="D65" s="20">
        <v>2582</v>
      </c>
      <c r="E65" s="21">
        <v>2913</v>
      </c>
      <c r="F65" s="46" t="s">
        <v>122</v>
      </c>
      <c r="G65" s="24">
        <v>46.4</v>
      </c>
      <c r="H65" s="24">
        <v>44.3</v>
      </c>
      <c r="I65" s="25">
        <v>48.2</v>
      </c>
    </row>
    <row r="66" spans="2:9" ht="11.25">
      <c r="B66" s="44" t="s">
        <v>60</v>
      </c>
      <c r="C66" s="20">
        <v>3459</v>
      </c>
      <c r="D66" s="20">
        <v>1605</v>
      </c>
      <c r="E66" s="21">
        <v>1854</v>
      </c>
      <c r="F66" s="46" t="s">
        <v>123</v>
      </c>
      <c r="G66" s="24">
        <v>49.2</v>
      </c>
      <c r="H66" s="24">
        <v>46.6</v>
      </c>
      <c r="I66" s="25">
        <v>51.4</v>
      </c>
    </row>
    <row r="67" spans="2:9" ht="11.25">
      <c r="B67" s="42"/>
      <c r="C67" s="26"/>
      <c r="D67" s="26"/>
      <c r="E67" s="27"/>
      <c r="F67" s="37"/>
      <c r="G67" s="28"/>
      <c r="H67" s="28"/>
      <c r="I67" s="29"/>
    </row>
    <row r="68" spans="2:6" ht="11.25">
      <c r="B68" s="35" t="s">
        <v>124</v>
      </c>
      <c r="F68" s="35"/>
    </row>
    <row r="69" spans="2:6" ht="11.25">
      <c r="B69" s="35" t="s">
        <v>125</v>
      </c>
      <c r="F69" s="35"/>
    </row>
    <row r="70" spans="2:6" ht="11.25">
      <c r="B70" s="35" t="s">
        <v>119</v>
      </c>
      <c r="F70" s="35"/>
    </row>
  </sheetData>
  <sheetProtection/>
  <printOptions/>
  <pageMargins left="0.787" right="0.77" top="0.984" bottom="0.984" header="0.512" footer="0.512"/>
  <pageSetup blackAndWhite="1" fitToHeight="1" fitToWidth="1" horizontalDpi="600" verticalDpi="600" orientation="portrait" paperSize="9" scale="93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A1" sqref="A1"/>
    </sheetView>
  </sheetViews>
  <sheetFormatPr defaultColWidth="9.00390625" defaultRowHeight="12"/>
  <cols>
    <col min="1" max="1" width="4.125" style="2" customWidth="1"/>
    <col min="2" max="2" width="14.625" style="2" customWidth="1"/>
    <col min="3" max="5" width="11.00390625" style="2" customWidth="1"/>
    <col min="6" max="6" width="14.625" style="2" customWidth="1"/>
    <col min="7" max="9" width="11.00390625" style="2" customWidth="1"/>
    <col min="10" max="16384" width="9.375" style="2" customWidth="1"/>
  </cols>
  <sheetData>
    <row r="1" ht="11.25">
      <c r="B1" s="34" t="s">
        <v>126</v>
      </c>
    </row>
    <row r="2" ht="11.25">
      <c r="B2" s="32"/>
    </row>
    <row r="3" spans="2:6" ht="14.25">
      <c r="B3" s="33" t="s">
        <v>127</v>
      </c>
      <c r="F3" s="1"/>
    </row>
    <row r="4" spans="2:9" ht="12">
      <c r="B4" s="50"/>
      <c r="C4" s="48" t="s">
        <v>101</v>
      </c>
      <c r="D4" s="3"/>
      <c r="E4" s="4"/>
      <c r="F4" s="50"/>
      <c r="G4" s="48" t="s">
        <v>101</v>
      </c>
      <c r="H4" s="3"/>
      <c r="I4" s="4"/>
    </row>
    <row r="5" spans="2:9" ht="12">
      <c r="B5" s="51"/>
      <c r="C5" s="49"/>
      <c r="D5" s="6" t="s">
        <v>0</v>
      </c>
      <c r="E5" s="6" t="s">
        <v>1</v>
      </c>
      <c r="F5" s="51"/>
      <c r="G5" s="49"/>
      <c r="H5" s="6" t="s">
        <v>0</v>
      </c>
      <c r="I5" s="6" t="s">
        <v>1</v>
      </c>
    </row>
    <row r="6" spans="2:9" ht="12">
      <c r="B6" s="52" t="s">
        <v>106</v>
      </c>
      <c r="C6" s="18" t="s">
        <v>102</v>
      </c>
      <c r="D6" s="18" t="s">
        <v>102</v>
      </c>
      <c r="E6" s="19" t="s">
        <v>102</v>
      </c>
      <c r="F6" s="52" t="s">
        <v>106</v>
      </c>
      <c r="G6" s="18" t="s">
        <v>102</v>
      </c>
      <c r="H6" s="18" t="s">
        <v>102</v>
      </c>
      <c r="I6" s="19" t="s">
        <v>102</v>
      </c>
    </row>
    <row r="7" spans="2:9" ht="12">
      <c r="B7" s="53" t="s">
        <v>107</v>
      </c>
      <c r="C7" s="7">
        <v>2399</v>
      </c>
      <c r="D7" s="7">
        <v>1227</v>
      </c>
      <c r="E7" s="8">
        <v>1172</v>
      </c>
      <c r="F7" s="53" t="s">
        <v>61</v>
      </c>
      <c r="G7" s="7">
        <v>4114</v>
      </c>
      <c r="H7" s="7">
        <v>1820</v>
      </c>
      <c r="I7" s="8">
        <v>2294</v>
      </c>
    </row>
    <row r="8" spans="2:9" ht="12">
      <c r="B8" s="53" t="s">
        <v>2</v>
      </c>
      <c r="C8" s="7">
        <v>2331</v>
      </c>
      <c r="D8" s="7">
        <v>1164</v>
      </c>
      <c r="E8" s="8">
        <v>1167</v>
      </c>
      <c r="F8" s="53" t="s">
        <v>62</v>
      </c>
      <c r="G8" s="7">
        <v>3750</v>
      </c>
      <c r="H8" s="7">
        <v>1651</v>
      </c>
      <c r="I8" s="8">
        <v>2099</v>
      </c>
    </row>
    <row r="9" spans="2:9" ht="12">
      <c r="B9" s="53" t="s">
        <v>3</v>
      </c>
      <c r="C9" s="7">
        <v>2392</v>
      </c>
      <c r="D9" s="7">
        <v>1226</v>
      </c>
      <c r="E9" s="8">
        <v>1166</v>
      </c>
      <c r="F9" s="53" t="s">
        <v>63</v>
      </c>
      <c r="G9" s="7">
        <v>3914</v>
      </c>
      <c r="H9" s="7">
        <v>1770</v>
      </c>
      <c r="I9" s="8">
        <v>2144</v>
      </c>
    </row>
    <row r="10" spans="2:9" ht="12">
      <c r="B10" s="53" t="s">
        <v>4</v>
      </c>
      <c r="C10" s="7">
        <v>2449</v>
      </c>
      <c r="D10" s="7">
        <v>1260</v>
      </c>
      <c r="E10" s="8">
        <v>1189</v>
      </c>
      <c r="F10" s="53" t="s">
        <v>64</v>
      </c>
      <c r="G10" s="7">
        <v>4447</v>
      </c>
      <c r="H10" s="7">
        <v>2029</v>
      </c>
      <c r="I10" s="8">
        <v>2418</v>
      </c>
    </row>
    <row r="11" spans="2:9" ht="12">
      <c r="B11" s="54" t="s">
        <v>5</v>
      </c>
      <c r="C11" s="9">
        <v>2550</v>
      </c>
      <c r="D11" s="9">
        <v>1289</v>
      </c>
      <c r="E11" s="10">
        <v>1261</v>
      </c>
      <c r="F11" s="54" t="s">
        <v>65</v>
      </c>
      <c r="G11" s="9">
        <v>4448</v>
      </c>
      <c r="H11" s="9">
        <v>2019</v>
      </c>
      <c r="I11" s="10">
        <v>2429</v>
      </c>
    </row>
    <row r="12" spans="2:9" ht="12">
      <c r="B12" s="53" t="s">
        <v>6</v>
      </c>
      <c r="C12" s="7">
        <v>2543</v>
      </c>
      <c r="D12" s="7">
        <v>1267</v>
      </c>
      <c r="E12" s="8">
        <v>1276</v>
      </c>
      <c r="F12" s="53" t="s">
        <v>66</v>
      </c>
      <c r="G12" s="7">
        <v>4329</v>
      </c>
      <c r="H12" s="7">
        <v>1930</v>
      </c>
      <c r="I12" s="8">
        <v>2399</v>
      </c>
    </row>
    <row r="13" spans="2:9" ht="12">
      <c r="B13" s="53" t="s">
        <v>7</v>
      </c>
      <c r="C13" s="7">
        <v>2685</v>
      </c>
      <c r="D13" s="7">
        <v>1411</v>
      </c>
      <c r="E13" s="8">
        <v>1274</v>
      </c>
      <c r="F13" s="53" t="s">
        <v>67</v>
      </c>
      <c r="G13" s="7">
        <v>4183</v>
      </c>
      <c r="H13" s="7">
        <v>1939</v>
      </c>
      <c r="I13" s="8">
        <v>2244</v>
      </c>
    </row>
    <row r="14" spans="2:9" ht="12">
      <c r="B14" s="53" t="s">
        <v>8</v>
      </c>
      <c r="C14" s="7">
        <v>2609</v>
      </c>
      <c r="D14" s="7">
        <v>1289</v>
      </c>
      <c r="E14" s="8">
        <v>1320</v>
      </c>
      <c r="F14" s="53" t="s">
        <v>68</v>
      </c>
      <c r="G14" s="7">
        <v>4264</v>
      </c>
      <c r="H14" s="7">
        <v>1915</v>
      </c>
      <c r="I14" s="8">
        <v>2349</v>
      </c>
    </row>
    <row r="15" spans="2:9" ht="12">
      <c r="B15" s="53" t="s">
        <v>9</v>
      </c>
      <c r="C15" s="7">
        <v>2624</v>
      </c>
      <c r="D15" s="7">
        <v>1368</v>
      </c>
      <c r="E15" s="8">
        <v>1256</v>
      </c>
      <c r="F15" s="53" t="s">
        <v>69</v>
      </c>
      <c r="G15" s="7">
        <v>4199</v>
      </c>
      <c r="H15" s="7">
        <v>1898</v>
      </c>
      <c r="I15" s="8">
        <v>2301</v>
      </c>
    </row>
    <row r="16" spans="2:9" ht="12">
      <c r="B16" s="54" t="s">
        <v>10</v>
      </c>
      <c r="C16" s="9">
        <v>2669</v>
      </c>
      <c r="D16" s="9">
        <v>1410</v>
      </c>
      <c r="E16" s="10">
        <v>1259</v>
      </c>
      <c r="F16" s="54" t="s">
        <v>70</v>
      </c>
      <c r="G16" s="9">
        <v>4124</v>
      </c>
      <c r="H16" s="9">
        <v>1827</v>
      </c>
      <c r="I16" s="10">
        <v>2297</v>
      </c>
    </row>
    <row r="17" spans="2:9" ht="12">
      <c r="B17" s="53" t="s">
        <v>11</v>
      </c>
      <c r="C17" s="7">
        <v>2796</v>
      </c>
      <c r="D17" s="7">
        <v>1485</v>
      </c>
      <c r="E17" s="8">
        <v>1311</v>
      </c>
      <c r="F17" s="53" t="s">
        <v>71</v>
      </c>
      <c r="G17" s="7">
        <v>3613</v>
      </c>
      <c r="H17" s="7">
        <v>1636</v>
      </c>
      <c r="I17" s="8">
        <v>1977</v>
      </c>
    </row>
    <row r="18" spans="2:9" ht="12">
      <c r="B18" s="53" t="s">
        <v>12</v>
      </c>
      <c r="C18" s="7">
        <v>2823</v>
      </c>
      <c r="D18" s="7">
        <v>1454</v>
      </c>
      <c r="E18" s="8">
        <v>1369</v>
      </c>
      <c r="F18" s="53" t="s">
        <v>72</v>
      </c>
      <c r="G18" s="7">
        <v>3810</v>
      </c>
      <c r="H18" s="7">
        <v>1718</v>
      </c>
      <c r="I18" s="8">
        <v>2092</v>
      </c>
    </row>
    <row r="19" spans="2:9" ht="12">
      <c r="B19" s="53" t="s">
        <v>13</v>
      </c>
      <c r="C19" s="7">
        <v>3038</v>
      </c>
      <c r="D19" s="7">
        <v>1534</v>
      </c>
      <c r="E19" s="8">
        <v>1504</v>
      </c>
      <c r="F19" s="53" t="s">
        <v>73</v>
      </c>
      <c r="G19" s="7">
        <v>3621</v>
      </c>
      <c r="H19" s="7">
        <v>1560</v>
      </c>
      <c r="I19" s="8">
        <v>2061</v>
      </c>
    </row>
    <row r="20" spans="2:9" ht="12">
      <c r="B20" s="53" t="s">
        <v>14</v>
      </c>
      <c r="C20" s="7">
        <v>3208</v>
      </c>
      <c r="D20" s="7">
        <v>1623</v>
      </c>
      <c r="E20" s="8">
        <v>1585</v>
      </c>
      <c r="F20" s="53" t="s">
        <v>74</v>
      </c>
      <c r="G20" s="7">
        <v>3363</v>
      </c>
      <c r="H20" s="7">
        <v>1486</v>
      </c>
      <c r="I20" s="8">
        <v>1877</v>
      </c>
    </row>
    <row r="21" spans="2:9" ht="12">
      <c r="B21" s="54" t="s">
        <v>15</v>
      </c>
      <c r="C21" s="9">
        <v>3324</v>
      </c>
      <c r="D21" s="9">
        <v>1664</v>
      </c>
      <c r="E21" s="10">
        <v>1660</v>
      </c>
      <c r="F21" s="54" t="s">
        <v>75</v>
      </c>
      <c r="G21" s="9">
        <v>3384</v>
      </c>
      <c r="H21" s="9">
        <v>1490</v>
      </c>
      <c r="I21" s="10">
        <v>1894</v>
      </c>
    </row>
    <row r="22" spans="2:9" ht="12">
      <c r="B22" s="53" t="s">
        <v>16</v>
      </c>
      <c r="C22" s="7">
        <v>3463</v>
      </c>
      <c r="D22" s="7">
        <v>1765</v>
      </c>
      <c r="E22" s="8">
        <v>1698</v>
      </c>
      <c r="F22" s="53" t="s">
        <v>76</v>
      </c>
      <c r="G22" s="7">
        <v>3042</v>
      </c>
      <c r="H22" s="7">
        <v>1257</v>
      </c>
      <c r="I22" s="8">
        <v>1785</v>
      </c>
    </row>
    <row r="23" spans="2:9" ht="12">
      <c r="B23" s="53" t="s">
        <v>17</v>
      </c>
      <c r="C23" s="7">
        <v>3639</v>
      </c>
      <c r="D23" s="7">
        <v>1840</v>
      </c>
      <c r="E23" s="8">
        <v>1799</v>
      </c>
      <c r="F23" s="53" t="s">
        <v>77</v>
      </c>
      <c r="G23" s="7">
        <v>2836</v>
      </c>
      <c r="H23" s="7">
        <v>1099</v>
      </c>
      <c r="I23" s="8">
        <v>1737</v>
      </c>
    </row>
    <row r="24" spans="2:9" ht="12">
      <c r="B24" s="53" t="s">
        <v>18</v>
      </c>
      <c r="C24" s="7">
        <v>3709</v>
      </c>
      <c r="D24" s="7">
        <v>1879</v>
      </c>
      <c r="E24" s="8">
        <v>1830</v>
      </c>
      <c r="F24" s="53" t="s">
        <v>78</v>
      </c>
      <c r="G24" s="7">
        <v>2524</v>
      </c>
      <c r="H24" s="7">
        <v>959</v>
      </c>
      <c r="I24" s="8">
        <v>1565</v>
      </c>
    </row>
    <row r="25" spans="2:9" ht="12">
      <c r="B25" s="53" t="s">
        <v>19</v>
      </c>
      <c r="C25" s="7">
        <v>3523</v>
      </c>
      <c r="D25" s="7">
        <v>1843</v>
      </c>
      <c r="E25" s="8">
        <v>1680</v>
      </c>
      <c r="F25" s="53" t="s">
        <v>79</v>
      </c>
      <c r="G25" s="7">
        <v>2373</v>
      </c>
      <c r="H25" s="7">
        <v>900</v>
      </c>
      <c r="I25" s="8">
        <v>1473</v>
      </c>
    </row>
    <row r="26" spans="2:9" ht="12">
      <c r="B26" s="54" t="s">
        <v>20</v>
      </c>
      <c r="C26" s="9">
        <v>3432</v>
      </c>
      <c r="D26" s="9">
        <v>1915</v>
      </c>
      <c r="E26" s="10">
        <v>1517</v>
      </c>
      <c r="F26" s="54" t="s">
        <v>80</v>
      </c>
      <c r="G26" s="9">
        <v>2156</v>
      </c>
      <c r="H26" s="9">
        <v>724</v>
      </c>
      <c r="I26" s="10">
        <v>1432</v>
      </c>
    </row>
    <row r="27" spans="2:9" ht="12">
      <c r="B27" s="53" t="s">
        <v>21</v>
      </c>
      <c r="C27" s="7">
        <v>3594</v>
      </c>
      <c r="D27" s="7">
        <v>1981</v>
      </c>
      <c r="E27" s="8">
        <v>1613</v>
      </c>
      <c r="F27" s="53" t="s">
        <v>81</v>
      </c>
      <c r="G27" s="7">
        <v>2093</v>
      </c>
      <c r="H27" s="7">
        <v>715</v>
      </c>
      <c r="I27" s="8">
        <v>1378</v>
      </c>
    </row>
    <row r="28" spans="2:9" ht="12">
      <c r="B28" s="53" t="s">
        <v>22</v>
      </c>
      <c r="C28" s="7">
        <v>3721</v>
      </c>
      <c r="D28" s="7">
        <v>2050</v>
      </c>
      <c r="E28" s="8">
        <v>1671</v>
      </c>
      <c r="F28" s="53" t="s">
        <v>82</v>
      </c>
      <c r="G28" s="7">
        <v>1666</v>
      </c>
      <c r="H28" s="7">
        <v>576</v>
      </c>
      <c r="I28" s="8">
        <v>1090</v>
      </c>
    </row>
    <row r="29" spans="2:9" ht="12">
      <c r="B29" s="53" t="s">
        <v>23</v>
      </c>
      <c r="C29" s="7">
        <v>3567</v>
      </c>
      <c r="D29" s="7">
        <v>1903</v>
      </c>
      <c r="E29" s="8">
        <v>1664</v>
      </c>
      <c r="F29" s="53" t="s">
        <v>83</v>
      </c>
      <c r="G29" s="7">
        <v>1533</v>
      </c>
      <c r="H29" s="7">
        <v>512</v>
      </c>
      <c r="I29" s="8">
        <v>1021</v>
      </c>
    </row>
    <row r="30" spans="2:9" ht="12">
      <c r="B30" s="53" t="s">
        <v>24</v>
      </c>
      <c r="C30" s="7">
        <v>3448</v>
      </c>
      <c r="D30" s="7">
        <v>1644</v>
      </c>
      <c r="E30" s="8">
        <v>1804</v>
      </c>
      <c r="F30" s="53" t="s">
        <v>84</v>
      </c>
      <c r="G30" s="7">
        <v>1434</v>
      </c>
      <c r="H30" s="7">
        <v>499</v>
      </c>
      <c r="I30" s="8">
        <v>935</v>
      </c>
    </row>
    <row r="31" spans="2:9" ht="12">
      <c r="B31" s="54" t="s">
        <v>25</v>
      </c>
      <c r="C31" s="9">
        <v>3573</v>
      </c>
      <c r="D31" s="9">
        <v>1797</v>
      </c>
      <c r="E31" s="10">
        <v>1776</v>
      </c>
      <c r="F31" s="54" t="s">
        <v>85</v>
      </c>
      <c r="G31" s="9">
        <v>1345</v>
      </c>
      <c r="H31" s="9">
        <v>436</v>
      </c>
      <c r="I31" s="10">
        <v>909</v>
      </c>
    </row>
    <row r="32" spans="2:9" ht="12">
      <c r="B32" s="53" t="s">
        <v>26</v>
      </c>
      <c r="C32" s="7">
        <v>3610</v>
      </c>
      <c r="D32" s="7">
        <v>1735</v>
      </c>
      <c r="E32" s="8">
        <v>1875</v>
      </c>
      <c r="F32" s="53" t="s">
        <v>86</v>
      </c>
      <c r="G32" s="7">
        <v>1169</v>
      </c>
      <c r="H32" s="7">
        <v>409</v>
      </c>
      <c r="I32" s="8">
        <v>760</v>
      </c>
    </row>
    <row r="33" spans="2:9" ht="12">
      <c r="B33" s="53" t="s">
        <v>27</v>
      </c>
      <c r="C33" s="7">
        <v>3822</v>
      </c>
      <c r="D33" s="7">
        <v>1816</v>
      </c>
      <c r="E33" s="8">
        <v>2006</v>
      </c>
      <c r="F33" s="53" t="s">
        <v>87</v>
      </c>
      <c r="G33" s="7">
        <v>1113</v>
      </c>
      <c r="H33" s="7">
        <v>316</v>
      </c>
      <c r="I33" s="8">
        <v>797</v>
      </c>
    </row>
    <row r="34" spans="2:9" ht="12">
      <c r="B34" s="53" t="s">
        <v>28</v>
      </c>
      <c r="C34" s="7">
        <v>3857</v>
      </c>
      <c r="D34" s="7">
        <v>1894</v>
      </c>
      <c r="E34" s="8">
        <v>1963</v>
      </c>
      <c r="F34" s="53" t="s">
        <v>88</v>
      </c>
      <c r="G34" s="7">
        <v>951</v>
      </c>
      <c r="H34" s="7">
        <v>286</v>
      </c>
      <c r="I34" s="8">
        <v>665</v>
      </c>
    </row>
    <row r="35" spans="2:9" ht="12">
      <c r="B35" s="53" t="s">
        <v>29</v>
      </c>
      <c r="C35" s="7">
        <v>3769</v>
      </c>
      <c r="D35" s="7">
        <v>1802</v>
      </c>
      <c r="E35" s="8">
        <v>1967</v>
      </c>
      <c r="F35" s="53" t="s">
        <v>89</v>
      </c>
      <c r="G35" s="7">
        <v>939</v>
      </c>
      <c r="H35" s="7">
        <v>243</v>
      </c>
      <c r="I35" s="8">
        <v>696</v>
      </c>
    </row>
    <row r="36" spans="2:9" ht="12">
      <c r="B36" s="54" t="s">
        <v>30</v>
      </c>
      <c r="C36" s="9">
        <v>3518</v>
      </c>
      <c r="D36" s="9">
        <v>1684</v>
      </c>
      <c r="E36" s="10">
        <v>1834</v>
      </c>
      <c r="F36" s="54" t="s">
        <v>90</v>
      </c>
      <c r="G36" s="9">
        <v>686</v>
      </c>
      <c r="H36" s="9">
        <v>179</v>
      </c>
      <c r="I36" s="10">
        <v>507</v>
      </c>
    </row>
    <row r="37" spans="2:9" ht="12">
      <c r="B37" s="53" t="s">
        <v>31</v>
      </c>
      <c r="C37" s="7">
        <v>3411</v>
      </c>
      <c r="D37" s="7">
        <v>1648</v>
      </c>
      <c r="E37" s="8">
        <v>1763</v>
      </c>
      <c r="F37" s="53" t="s">
        <v>91</v>
      </c>
      <c r="G37" s="7">
        <v>578</v>
      </c>
      <c r="H37" s="7">
        <v>119</v>
      </c>
      <c r="I37" s="8">
        <v>459</v>
      </c>
    </row>
    <row r="38" spans="2:9" ht="12">
      <c r="B38" s="53" t="s">
        <v>32</v>
      </c>
      <c r="C38" s="7">
        <v>3343</v>
      </c>
      <c r="D38" s="7">
        <v>1524</v>
      </c>
      <c r="E38" s="8">
        <v>1819</v>
      </c>
      <c r="F38" s="53" t="s">
        <v>92</v>
      </c>
      <c r="G38" s="7">
        <v>479</v>
      </c>
      <c r="H38" s="7">
        <v>139</v>
      </c>
      <c r="I38" s="8">
        <v>340</v>
      </c>
    </row>
    <row r="39" spans="2:9" ht="12">
      <c r="B39" s="53" t="s">
        <v>33</v>
      </c>
      <c r="C39" s="7">
        <v>3397</v>
      </c>
      <c r="D39" s="7">
        <v>1589</v>
      </c>
      <c r="E39" s="8">
        <v>1808</v>
      </c>
      <c r="F39" s="53" t="s">
        <v>93</v>
      </c>
      <c r="G39" s="7">
        <v>359</v>
      </c>
      <c r="H39" s="7">
        <v>97</v>
      </c>
      <c r="I39" s="8">
        <v>262</v>
      </c>
    </row>
    <row r="40" spans="2:9" ht="12">
      <c r="B40" s="53" t="s">
        <v>34</v>
      </c>
      <c r="C40" s="7">
        <v>3395</v>
      </c>
      <c r="D40" s="7">
        <v>1584</v>
      </c>
      <c r="E40" s="8">
        <v>1811</v>
      </c>
      <c r="F40" s="53" t="s">
        <v>94</v>
      </c>
      <c r="G40" s="7">
        <v>305</v>
      </c>
      <c r="H40" s="7">
        <v>75</v>
      </c>
      <c r="I40" s="8">
        <v>230</v>
      </c>
    </row>
    <row r="41" spans="2:9" ht="12">
      <c r="B41" s="54" t="s">
        <v>35</v>
      </c>
      <c r="C41" s="9">
        <v>2633</v>
      </c>
      <c r="D41" s="9">
        <v>1233</v>
      </c>
      <c r="E41" s="10">
        <v>1400</v>
      </c>
      <c r="F41" s="54" t="s">
        <v>95</v>
      </c>
      <c r="G41" s="9">
        <v>211</v>
      </c>
      <c r="H41" s="9">
        <v>49</v>
      </c>
      <c r="I41" s="10">
        <v>162</v>
      </c>
    </row>
    <row r="42" spans="2:9" ht="12">
      <c r="B42" s="53" t="s">
        <v>36</v>
      </c>
      <c r="C42" s="7">
        <v>3293</v>
      </c>
      <c r="D42" s="7">
        <v>1520</v>
      </c>
      <c r="E42" s="8">
        <v>1773</v>
      </c>
      <c r="F42" s="53" t="s">
        <v>96</v>
      </c>
      <c r="G42" s="7">
        <v>150</v>
      </c>
      <c r="H42" s="7">
        <v>28</v>
      </c>
      <c r="I42" s="8">
        <v>122</v>
      </c>
    </row>
    <row r="43" spans="2:9" ht="12">
      <c r="B43" s="53" t="s">
        <v>37</v>
      </c>
      <c r="C43" s="7">
        <v>3109</v>
      </c>
      <c r="D43" s="7">
        <v>1444</v>
      </c>
      <c r="E43" s="8">
        <v>1665</v>
      </c>
      <c r="F43" s="53" t="s">
        <v>97</v>
      </c>
      <c r="G43" s="7">
        <v>110</v>
      </c>
      <c r="H43" s="7">
        <v>25</v>
      </c>
      <c r="I43" s="8">
        <v>85</v>
      </c>
    </row>
    <row r="44" spans="2:9" ht="12">
      <c r="B44" s="53" t="s">
        <v>38</v>
      </c>
      <c r="C44" s="7">
        <v>3133</v>
      </c>
      <c r="D44" s="7">
        <v>1473</v>
      </c>
      <c r="E44" s="8">
        <v>1660</v>
      </c>
      <c r="F44" s="53" t="s">
        <v>98</v>
      </c>
      <c r="G44" s="7">
        <v>63</v>
      </c>
      <c r="H44" s="7">
        <v>10</v>
      </c>
      <c r="I44" s="8">
        <v>53</v>
      </c>
    </row>
    <row r="45" spans="2:9" ht="12">
      <c r="B45" s="53" t="s">
        <v>39</v>
      </c>
      <c r="C45" s="7">
        <v>3138</v>
      </c>
      <c r="D45" s="7">
        <v>1531</v>
      </c>
      <c r="E45" s="8">
        <v>1607</v>
      </c>
      <c r="F45" s="53" t="s">
        <v>99</v>
      </c>
      <c r="G45" s="7">
        <v>53</v>
      </c>
      <c r="H45" s="7">
        <v>8</v>
      </c>
      <c r="I45" s="8">
        <v>45</v>
      </c>
    </row>
    <row r="46" spans="2:9" ht="12">
      <c r="B46" s="54" t="s">
        <v>40</v>
      </c>
      <c r="C46" s="9">
        <v>3100</v>
      </c>
      <c r="D46" s="9">
        <v>1448</v>
      </c>
      <c r="E46" s="10">
        <v>1652</v>
      </c>
      <c r="F46" s="54" t="s">
        <v>100</v>
      </c>
      <c r="G46" s="9">
        <v>39</v>
      </c>
      <c r="H46" s="9">
        <v>9</v>
      </c>
      <c r="I46" s="10">
        <v>30</v>
      </c>
    </row>
    <row r="47" spans="2:9" ht="12">
      <c r="B47" s="53" t="s">
        <v>41</v>
      </c>
      <c r="C47" s="7">
        <v>3238</v>
      </c>
      <c r="D47" s="7">
        <v>1556</v>
      </c>
      <c r="E47" s="8">
        <v>1682</v>
      </c>
      <c r="F47" s="55" t="s">
        <v>104</v>
      </c>
      <c r="G47" s="7">
        <v>40</v>
      </c>
      <c r="H47" s="7">
        <v>8</v>
      </c>
      <c r="I47" s="8">
        <v>32</v>
      </c>
    </row>
    <row r="48" spans="2:9" ht="12">
      <c r="B48" s="53" t="s">
        <v>42</v>
      </c>
      <c r="C48" s="7">
        <v>3470</v>
      </c>
      <c r="D48" s="7">
        <v>1644</v>
      </c>
      <c r="E48" s="8">
        <v>1826</v>
      </c>
      <c r="F48" s="55" t="s">
        <v>105</v>
      </c>
      <c r="G48" s="7">
        <v>38</v>
      </c>
      <c r="H48" s="7">
        <v>27</v>
      </c>
      <c r="I48" s="8">
        <v>11</v>
      </c>
    </row>
    <row r="49" spans="2:9" ht="12">
      <c r="B49" s="53" t="s">
        <v>43</v>
      </c>
      <c r="C49" s="7">
        <v>3586</v>
      </c>
      <c r="D49" s="7">
        <v>1720</v>
      </c>
      <c r="E49" s="8">
        <v>1866</v>
      </c>
      <c r="F49" s="55"/>
      <c r="G49" s="7"/>
      <c r="H49" s="7"/>
      <c r="I49" s="8"/>
    </row>
    <row r="50" spans="2:9" ht="12">
      <c r="B50" s="53" t="s">
        <v>44</v>
      </c>
      <c r="C50" s="7">
        <v>3346</v>
      </c>
      <c r="D50" s="7">
        <v>1594</v>
      </c>
      <c r="E50" s="8">
        <v>1752</v>
      </c>
      <c r="F50" s="55" t="s">
        <v>101</v>
      </c>
      <c r="G50" s="7">
        <v>301097</v>
      </c>
      <c r="H50" s="7">
        <v>140890</v>
      </c>
      <c r="I50" s="8">
        <v>160207</v>
      </c>
    </row>
    <row r="51" spans="2:9" ht="12">
      <c r="B51" s="54" t="s">
        <v>45</v>
      </c>
      <c r="C51" s="9">
        <v>3746</v>
      </c>
      <c r="D51" s="9">
        <v>1814</v>
      </c>
      <c r="E51" s="10">
        <v>1932</v>
      </c>
      <c r="F51" s="55"/>
      <c r="G51" s="7"/>
      <c r="H51" s="7"/>
      <c r="I51" s="8"/>
    </row>
    <row r="52" spans="2:9" ht="12">
      <c r="B52" s="53" t="s">
        <v>46</v>
      </c>
      <c r="C52" s="7">
        <v>3740</v>
      </c>
      <c r="D52" s="7">
        <v>1840</v>
      </c>
      <c r="E52" s="8">
        <v>1900</v>
      </c>
      <c r="F52" s="46" t="s">
        <v>120</v>
      </c>
      <c r="G52" s="7"/>
      <c r="H52" s="7"/>
      <c r="I52" s="8"/>
    </row>
    <row r="53" spans="2:9" ht="12">
      <c r="B53" s="53" t="s">
        <v>47</v>
      </c>
      <c r="C53" s="7">
        <v>3789</v>
      </c>
      <c r="D53" s="7">
        <v>1871</v>
      </c>
      <c r="E53" s="8">
        <v>1918</v>
      </c>
      <c r="F53" s="43" t="s">
        <v>113</v>
      </c>
      <c r="G53" s="7">
        <v>40440</v>
      </c>
      <c r="H53" s="7">
        <v>20671</v>
      </c>
      <c r="I53" s="8">
        <v>19769</v>
      </c>
    </row>
    <row r="54" spans="2:9" ht="12">
      <c r="B54" s="53" t="s">
        <v>48</v>
      </c>
      <c r="C54" s="7">
        <v>4264</v>
      </c>
      <c r="D54" s="7">
        <v>2079</v>
      </c>
      <c r="E54" s="8">
        <v>2185</v>
      </c>
      <c r="F54" s="43" t="s">
        <v>114</v>
      </c>
      <c r="G54" s="7">
        <v>193482</v>
      </c>
      <c r="H54" s="7">
        <v>93116</v>
      </c>
      <c r="I54" s="8">
        <v>100366</v>
      </c>
    </row>
    <row r="55" spans="2:9" ht="12">
      <c r="B55" s="53" t="s">
        <v>49</v>
      </c>
      <c r="C55" s="7">
        <v>4671</v>
      </c>
      <c r="D55" s="7">
        <v>2257</v>
      </c>
      <c r="E55" s="8">
        <v>2414</v>
      </c>
      <c r="F55" s="43" t="s">
        <v>115</v>
      </c>
      <c r="G55" s="7">
        <v>67137</v>
      </c>
      <c r="H55" s="7">
        <v>27076</v>
      </c>
      <c r="I55" s="8">
        <v>40061</v>
      </c>
    </row>
    <row r="56" spans="2:9" ht="12">
      <c r="B56" s="54" t="s">
        <v>50</v>
      </c>
      <c r="C56" s="9">
        <v>4950</v>
      </c>
      <c r="D56" s="9">
        <v>2369</v>
      </c>
      <c r="E56" s="10">
        <v>2581</v>
      </c>
      <c r="F56" s="43" t="s">
        <v>116</v>
      </c>
      <c r="G56" s="7">
        <f>SUM(G22:G47)</f>
        <v>28247</v>
      </c>
      <c r="H56" s="7">
        <f>SUM(H22:H47)</f>
        <v>9677</v>
      </c>
      <c r="I56" s="8">
        <f>SUM(I22:I47)</f>
        <v>18570</v>
      </c>
    </row>
    <row r="57" spans="2:9" ht="12">
      <c r="B57" s="53" t="s">
        <v>51</v>
      </c>
      <c r="C57" s="7">
        <v>5446</v>
      </c>
      <c r="D57" s="7">
        <v>2643</v>
      </c>
      <c r="E57" s="8">
        <v>2803</v>
      </c>
      <c r="F57" s="43" t="s">
        <v>117</v>
      </c>
      <c r="G57" s="7">
        <f>SUM(G32:G47)</f>
        <v>7245</v>
      </c>
      <c r="H57" s="7">
        <f>SUM(H32:H47)</f>
        <v>2000</v>
      </c>
      <c r="I57" s="8">
        <f>SUM(I32:I47)</f>
        <v>5245</v>
      </c>
    </row>
    <row r="58" spans="2:9" ht="12">
      <c r="B58" s="53" t="s">
        <v>52</v>
      </c>
      <c r="C58" s="7">
        <v>5981</v>
      </c>
      <c r="D58" s="7">
        <v>2895</v>
      </c>
      <c r="E58" s="8">
        <v>3086</v>
      </c>
      <c r="F58" s="47" t="s">
        <v>121</v>
      </c>
      <c r="G58" s="18" t="s">
        <v>118</v>
      </c>
      <c r="H58" s="18" t="s">
        <v>118</v>
      </c>
      <c r="I58" s="19" t="s">
        <v>118</v>
      </c>
    </row>
    <row r="59" spans="2:9" ht="12">
      <c r="B59" s="53" t="s">
        <v>53</v>
      </c>
      <c r="C59" s="7">
        <v>5590</v>
      </c>
      <c r="D59" s="7">
        <v>2662</v>
      </c>
      <c r="E59" s="8">
        <v>2928</v>
      </c>
      <c r="F59" s="43" t="s">
        <v>113</v>
      </c>
      <c r="G59" s="11">
        <v>13.4</v>
      </c>
      <c r="H59" s="11">
        <v>14.7</v>
      </c>
      <c r="I59" s="12">
        <v>12.3</v>
      </c>
    </row>
    <row r="60" spans="2:9" ht="12">
      <c r="B60" s="53" t="s">
        <v>54</v>
      </c>
      <c r="C60" s="7">
        <v>5616</v>
      </c>
      <c r="D60" s="7">
        <v>2660</v>
      </c>
      <c r="E60" s="8">
        <v>2956</v>
      </c>
      <c r="F60" s="43" t="s">
        <v>114</v>
      </c>
      <c r="G60" s="11">
        <v>64.3</v>
      </c>
      <c r="H60" s="11">
        <v>66.1</v>
      </c>
      <c r="I60" s="12">
        <v>62.6</v>
      </c>
    </row>
    <row r="61" spans="2:9" ht="12">
      <c r="B61" s="54" t="s">
        <v>55</v>
      </c>
      <c r="C61" s="9">
        <v>3534</v>
      </c>
      <c r="D61" s="9">
        <v>1668</v>
      </c>
      <c r="E61" s="10">
        <v>1866</v>
      </c>
      <c r="F61" s="43" t="s">
        <v>115</v>
      </c>
      <c r="G61" s="11">
        <v>22.3</v>
      </c>
      <c r="H61" s="11">
        <v>19.2</v>
      </c>
      <c r="I61" s="12">
        <v>25</v>
      </c>
    </row>
    <row r="62" spans="2:9" ht="12">
      <c r="B62" s="53" t="s">
        <v>56</v>
      </c>
      <c r="C62" s="7">
        <v>3612</v>
      </c>
      <c r="D62" s="7">
        <v>1711</v>
      </c>
      <c r="E62" s="8">
        <v>1901</v>
      </c>
      <c r="F62" s="43" t="s">
        <v>116</v>
      </c>
      <c r="G62" s="11">
        <v>9.4</v>
      </c>
      <c r="H62" s="11">
        <v>6.9</v>
      </c>
      <c r="I62" s="12">
        <v>11.6</v>
      </c>
    </row>
    <row r="63" spans="2:9" ht="12">
      <c r="B63" s="53" t="s">
        <v>57</v>
      </c>
      <c r="C63" s="7">
        <v>4274</v>
      </c>
      <c r="D63" s="7">
        <v>1980</v>
      </c>
      <c r="E63" s="8">
        <v>2294</v>
      </c>
      <c r="F63" s="43" t="s">
        <v>117</v>
      </c>
      <c r="G63" s="11">
        <v>2.4</v>
      </c>
      <c r="H63" s="11">
        <v>1.4</v>
      </c>
      <c r="I63" s="12">
        <v>3.3</v>
      </c>
    </row>
    <row r="64" spans="2:9" ht="12">
      <c r="B64" s="53" t="s">
        <v>58</v>
      </c>
      <c r="C64" s="7">
        <v>4303</v>
      </c>
      <c r="D64" s="7">
        <v>1986</v>
      </c>
      <c r="E64" s="8">
        <v>2317</v>
      </c>
      <c r="F64" s="43"/>
      <c r="G64" s="18" t="s">
        <v>106</v>
      </c>
      <c r="H64" s="18" t="s">
        <v>106</v>
      </c>
      <c r="I64" s="19" t="s">
        <v>106</v>
      </c>
    </row>
    <row r="65" spans="2:9" ht="12">
      <c r="B65" s="53" t="s">
        <v>59</v>
      </c>
      <c r="C65" s="7">
        <v>4667</v>
      </c>
      <c r="D65" s="7">
        <v>2123</v>
      </c>
      <c r="E65" s="8">
        <v>2544</v>
      </c>
      <c r="F65" s="46" t="s">
        <v>122</v>
      </c>
      <c r="G65" s="30" t="s">
        <v>108</v>
      </c>
      <c r="H65" s="30" t="s">
        <v>108</v>
      </c>
      <c r="I65" s="31" t="s">
        <v>108</v>
      </c>
    </row>
    <row r="66" spans="2:9" ht="12">
      <c r="B66" s="53" t="s">
        <v>60</v>
      </c>
      <c r="C66" s="7">
        <v>4789</v>
      </c>
      <c r="D66" s="7">
        <v>2213</v>
      </c>
      <c r="E66" s="8">
        <v>2576</v>
      </c>
      <c r="F66" s="46" t="s">
        <v>123</v>
      </c>
      <c r="G66" s="30" t="s">
        <v>108</v>
      </c>
      <c r="H66" s="30" t="s">
        <v>108</v>
      </c>
      <c r="I66" s="31" t="s">
        <v>108</v>
      </c>
    </row>
    <row r="67" spans="2:9" ht="12">
      <c r="B67" s="51"/>
      <c r="C67" s="13"/>
      <c r="D67" s="13"/>
      <c r="E67" s="14"/>
      <c r="F67" s="5"/>
      <c r="G67" s="15"/>
      <c r="H67" s="15"/>
      <c r="I67" s="16"/>
    </row>
    <row r="68" spans="2:6" ht="12">
      <c r="B68" s="1" t="s">
        <v>124</v>
      </c>
      <c r="F68" s="1"/>
    </row>
    <row r="69" spans="2:6" ht="12">
      <c r="B69" s="1" t="s">
        <v>125</v>
      </c>
      <c r="F69" s="1"/>
    </row>
    <row r="70" spans="2:6" ht="12">
      <c r="B70" s="1" t="s">
        <v>103</v>
      </c>
      <c r="F70" s="1"/>
    </row>
  </sheetData>
  <sheetProtection/>
  <printOptions/>
  <pageMargins left="0.787" right="0.77" top="0.984" bottom="0.984" header="0.512" footer="0.512"/>
  <pageSetup blackAndWhite="1" fitToHeight="1" fitToWidth="1" horizontalDpi="600" verticalDpi="600" orientation="portrait" paperSize="9" scale="93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下関市情報政策課</cp:lastModifiedBy>
  <cp:lastPrinted>2016-10-26T06:44:05Z</cp:lastPrinted>
  <dcterms:created xsi:type="dcterms:W3CDTF">2001-08-08T04:35:42Z</dcterms:created>
  <dcterms:modified xsi:type="dcterms:W3CDTF">2022-01-27T01:39:52Z</dcterms:modified>
  <cp:category/>
  <cp:version/>
  <cp:contentType/>
  <cp:contentStatus/>
</cp:coreProperties>
</file>