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4275" tabRatio="905" activeTab="0"/>
  </bookViews>
  <sheets>
    <sheet name="目次" sheetId="1" r:id="rId1"/>
    <sheet name="全市" sheetId="2" r:id="rId2"/>
    <sheet name="本庁" sheetId="3" r:id="rId3"/>
    <sheet name="彦島" sheetId="4" r:id="rId4"/>
    <sheet name="長府" sheetId="5" r:id="rId5"/>
    <sheet name="王司" sheetId="6" r:id="rId6"/>
    <sheet name="清末" sheetId="7" r:id="rId7"/>
    <sheet name="小月" sheetId="8" r:id="rId8"/>
    <sheet name="王喜" sheetId="9" r:id="rId9"/>
    <sheet name="吉田" sheetId="10" r:id="rId10"/>
    <sheet name="勝山" sheetId="11" r:id="rId11"/>
    <sheet name="内日" sheetId="12" r:id="rId12"/>
    <sheet name="川中" sheetId="13" r:id="rId13"/>
    <sheet name="安岡" sheetId="14" r:id="rId14"/>
    <sheet name="吉見" sheetId="15" r:id="rId15"/>
    <sheet name="菊川" sheetId="16" r:id="rId16"/>
    <sheet name="豊田" sheetId="17" r:id="rId17"/>
    <sheet name="豊浦" sheetId="18" r:id="rId18"/>
    <sheet name="豊北" sheetId="19" r:id="rId19"/>
  </sheets>
  <externalReferences>
    <externalReference r:id="rId22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<sst xmlns="http://schemas.openxmlformats.org/spreadsheetml/2006/main" count="2593" uniqueCount="241">
  <si>
    <t>男</t>
  </si>
  <si>
    <t>女</t>
  </si>
  <si>
    <t xml:space="preserve">　　　1    </t>
  </si>
  <si>
    <t xml:space="preserve">　　　2    </t>
  </si>
  <si>
    <t xml:space="preserve">　　　3    </t>
  </si>
  <si>
    <t xml:space="preserve">　　　4    </t>
  </si>
  <si>
    <t xml:space="preserve">　　　5    </t>
  </si>
  <si>
    <t xml:space="preserve">　　　6    </t>
  </si>
  <si>
    <t xml:space="preserve">　　　7    </t>
  </si>
  <si>
    <t xml:space="preserve">　　　8    </t>
  </si>
  <si>
    <t xml:space="preserve">　　　9    </t>
  </si>
  <si>
    <t xml:space="preserve">　　　10    </t>
  </si>
  <si>
    <t xml:space="preserve">　　　11    </t>
  </si>
  <si>
    <t xml:space="preserve">　　　12    </t>
  </si>
  <si>
    <t xml:space="preserve">　　　13    </t>
  </si>
  <si>
    <t xml:space="preserve">　　　14    </t>
  </si>
  <si>
    <t xml:space="preserve">　　　15    </t>
  </si>
  <si>
    <t xml:space="preserve">　　　16    </t>
  </si>
  <si>
    <t xml:space="preserve">　　　17    </t>
  </si>
  <si>
    <t xml:space="preserve">　　　18    </t>
  </si>
  <si>
    <t xml:space="preserve">　　　19    </t>
  </si>
  <si>
    <t xml:space="preserve">　　　20    </t>
  </si>
  <si>
    <t xml:space="preserve">　　　21    </t>
  </si>
  <si>
    <t xml:space="preserve">　　　22    </t>
  </si>
  <si>
    <t xml:space="preserve">　　　23    </t>
  </si>
  <si>
    <t xml:space="preserve">　　　24    </t>
  </si>
  <si>
    <t xml:space="preserve">　　　25    </t>
  </si>
  <si>
    <t xml:space="preserve">　　　26    </t>
  </si>
  <si>
    <t xml:space="preserve">　　　27    </t>
  </si>
  <si>
    <t xml:space="preserve">　　　28    </t>
  </si>
  <si>
    <t xml:space="preserve">　　　29    </t>
  </si>
  <si>
    <t xml:space="preserve">　　　30    </t>
  </si>
  <si>
    <t xml:space="preserve">　　　31    </t>
  </si>
  <si>
    <t xml:space="preserve">　　　32    </t>
  </si>
  <si>
    <t xml:space="preserve">　　　33    </t>
  </si>
  <si>
    <t xml:space="preserve">　　　34    </t>
  </si>
  <si>
    <t xml:space="preserve">　　　35    </t>
  </si>
  <si>
    <t xml:space="preserve">　　　36    </t>
  </si>
  <si>
    <t xml:space="preserve">　　　37    </t>
  </si>
  <si>
    <t xml:space="preserve">　　　38    </t>
  </si>
  <si>
    <t xml:space="preserve">　　　39    </t>
  </si>
  <si>
    <t xml:space="preserve">　　　40    </t>
  </si>
  <si>
    <t xml:space="preserve">　　　41    </t>
  </si>
  <si>
    <t xml:space="preserve">　　　42    </t>
  </si>
  <si>
    <t xml:space="preserve">　　　43    </t>
  </si>
  <si>
    <t xml:space="preserve">　　　44    </t>
  </si>
  <si>
    <t xml:space="preserve">　　　45    </t>
  </si>
  <si>
    <t xml:space="preserve">　　　46    </t>
  </si>
  <si>
    <t xml:space="preserve">　　　47    </t>
  </si>
  <si>
    <t xml:space="preserve">　　　48    </t>
  </si>
  <si>
    <t xml:space="preserve">　　　49    </t>
  </si>
  <si>
    <t xml:space="preserve">　　　50    </t>
  </si>
  <si>
    <t xml:space="preserve">　　　51    </t>
  </si>
  <si>
    <t xml:space="preserve">　　　52    </t>
  </si>
  <si>
    <t xml:space="preserve">　　　53    </t>
  </si>
  <si>
    <t xml:space="preserve">　　　54    </t>
  </si>
  <si>
    <t xml:space="preserve">　　　55    </t>
  </si>
  <si>
    <t xml:space="preserve">　　　56    </t>
  </si>
  <si>
    <t xml:space="preserve">　　　57    </t>
  </si>
  <si>
    <t xml:space="preserve">　　　58    </t>
  </si>
  <si>
    <t xml:space="preserve">　　　59    </t>
  </si>
  <si>
    <t xml:space="preserve">　　　60    </t>
  </si>
  <si>
    <t xml:space="preserve">　　　61    </t>
  </si>
  <si>
    <t xml:space="preserve">　　　62    </t>
  </si>
  <si>
    <t xml:space="preserve">　　　63    </t>
  </si>
  <si>
    <t xml:space="preserve">　　　64    </t>
  </si>
  <si>
    <t xml:space="preserve">　　　65    </t>
  </si>
  <si>
    <t xml:space="preserve">　　　66    </t>
  </si>
  <si>
    <t xml:space="preserve">　　　67    </t>
  </si>
  <si>
    <t xml:space="preserve">　　　68    </t>
  </si>
  <si>
    <t xml:space="preserve">　　　69    </t>
  </si>
  <si>
    <t xml:space="preserve">　　　70    </t>
  </si>
  <si>
    <t xml:space="preserve">　　　71    </t>
  </si>
  <si>
    <t xml:space="preserve">　　　72    </t>
  </si>
  <si>
    <t xml:space="preserve">　　　73    </t>
  </si>
  <si>
    <t xml:space="preserve">　　　74    </t>
  </si>
  <si>
    <t xml:space="preserve">　　　75    </t>
  </si>
  <si>
    <t xml:space="preserve">　　　76    </t>
  </si>
  <si>
    <t xml:space="preserve">　　　77    </t>
  </si>
  <si>
    <t xml:space="preserve">　　　78    </t>
  </si>
  <si>
    <t xml:space="preserve">　　　79    </t>
  </si>
  <si>
    <t xml:space="preserve">　　　80    </t>
  </si>
  <si>
    <t xml:space="preserve">　　　81    </t>
  </si>
  <si>
    <t xml:space="preserve">　　　82    </t>
  </si>
  <si>
    <t xml:space="preserve">　　　83    </t>
  </si>
  <si>
    <t xml:space="preserve">　　　84    </t>
  </si>
  <si>
    <t xml:space="preserve">　　　85    </t>
  </si>
  <si>
    <t xml:space="preserve">　　　86    </t>
  </si>
  <si>
    <t xml:space="preserve">　　　87    </t>
  </si>
  <si>
    <t xml:space="preserve">　　　88    </t>
  </si>
  <si>
    <t xml:space="preserve">　　　89    </t>
  </si>
  <si>
    <t xml:space="preserve">　　　90    </t>
  </si>
  <si>
    <t xml:space="preserve">　　　91    </t>
  </si>
  <si>
    <t xml:space="preserve">　　　92    </t>
  </si>
  <si>
    <t xml:space="preserve">　　　93    </t>
  </si>
  <si>
    <t xml:space="preserve">　　　94    </t>
  </si>
  <si>
    <t xml:space="preserve">　　　95    </t>
  </si>
  <si>
    <t xml:space="preserve">　　　96    </t>
  </si>
  <si>
    <t xml:space="preserve">　　　97    </t>
  </si>
  <si>
    <t xml:space="preserve">　　　98    </t>
  </si>
  <si>
    <t xml:space="preserve">　　　99    </t>
  </si>
  <si>
    <t>総数</t>
  </si>
  <si>
    <t>人</t>
  </si>
  <si>
    <t>歳</t>
  </si>
  <si>
    <t>資料源の名称：『国勢調査報告』 総務省統計局</t>
  </si>
  <si>
    <t>【人口　年齢別】</t>
  </si>
  <si>
    <t>全市</t>
  </si>
  <si>
    <t>分野 ： Ａ　人口・世帯　　地域 ： 下関市（地区別）</t>
  </si>
  <si>
    <t>　　　0</t>
  </si>
  <si>
    <t>100歳以上</t>
  </si>
  <si>
    <t>不詳</t>
  </si>
  <si>
    <t>【平均年齢】</t>
  </si>
  <si>
    <t xml:space="preserve">【再　掲】   </t>
  </si>
  <si>
    <t>15歳未満</t>
  </si>
  <si>
    <t>15～64歳</t>
  </si>
  <si>
    <t>65歳以上</t>
  </si>
  <si>
    <t>75歳以上</t>
  </si>
  <si>
    <t>85歳以上</t>
  </si>
  <si>
    <t>【年齢別割合】</t>
  </si>
  <si>
    <t>%</t>
  </si>
  <si>
    <t>調査等の名称：「国勢調査」 総務省統計局</t>
  </si>
  <si>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</si>
  <si>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</si>
  <si>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</si>
  <si>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</si>
  <si>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</si>
  <si>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</si>
  <si>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</si>
  <si>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</si>
  <si>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</si>
  <si>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</si>
  <si>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</si>
  <si>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</si>
  <si>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</si>
  <si>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菊川</t>
  </si>
  <si>
    <t>豊田</t>
  </si>
  <si>
    <t>豊浦</t>
  </si>
  <si>
    <t>豊北</t>
  </si>
  <si>
    <t>全市</t>
  </si>
  <si>
    <t>下をクリックすると各地区のページにジャンプします。</t>
  </si>
  <si>
    <t>目次へ戻る</t>
  </si>
  <si>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</si>
  <si>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</si>
  <si>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</si>
  <si>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</si>
  <si>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</si>
  <si>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</si>
  <si>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</si>
  <si>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</si>
  <si>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</si>
  <si>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</si>
  <si>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</si>
  <si>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</si>
  <si>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</si>
  <si>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菊川</t>
  </si>
  <si>
    <t>豊田</t>
  </si>
  <si>
    <t>豊浦</t>
  </si>
  <si>
    <t>豊北</t>
  </si>
  <si>
    <t xml:space="preserve">【再　掲】   </t>
  </si>
  <si>
    <t>15歳未満</t>
  </si>
  <si>
    <t>15～64歳</t>
  </si>
  <si>
    <t>65歳以上</t>
  </si>
  <si>
    <t>75歳以上</t>
  </si>
  <si>
    <t>85歳以上</t>
  </si>
  <si>
    <t>【年齢別割合】</t>
  </si>
  <si>
    <t>%</t>
  </si>
  <si>
    <t>調査等の名称：「国勢調査」 総務省統計局</t>
  </si>
  <si>
    <t>調査等の名称：「国勢調査」 総務省統計局</t>
  </si>
  <si>
    <t xml:space="preserve">【再　掲】   </t>
  </si>
  <si>
    <t>15歳未満</t>
  </si>
  <si>
    <t>15～64歳</t>
  </si>
  <si>
    <t>65歳以上</t>
  </si>
  <si>
    <t>75歳以上</t>
  </si>
  <si>
    <t>85歳以上</t>
  </si>
  <si>
    <t>【年齢別割合】</t>
  </si>
  <si>
    <t xml:space="preserve">【再　掲】   </t>
  </si>
  <si>
    <t>15歳未満</t>
  </si>
  <si>
    <t>15～64歳</t>
  </si>
  <si>
    <t>65歳以上</t>
  </si>
  <si>
    <t>75歳以上</t>
  </si>
  <si>
    <t>85歳以上</t>
  </si>
  <si>
    <t>【年齢別割合】</t>
  </si>
  <si>
    <t xml:space="preserve">【再　掲】   </t>
  </si>
  <si>
    <t>15歳未満</t>
  </si>
  <si>
    <t>15～64歳</t>
  </si>
  <si>
    <t>65歳以上</t>
  </si>
  <si>
    <t>75歳以上</t>
  </si>
  <si>
    <t>85歳以上</t>
  </si>
  <si>
    <t>【年齢別割合】</t>
  </si>
  <si>
    <t xml:space="preserve">【再　掲】   </t>
  </si>
  <si>
    <t>15歳未満</t>
  </si>
  <si>
    <t>15～64歳</t>
  </si>
  <si>
    <t>65歳以上</t>
  </si>
  <si>
    <t>75歳以上</t>
  </si>
  <si>
    <t>85歳以上</t>
  </si>
  <si>
    <t>【年齢別割合】</t>
  </si>
  <si>
    <t xml:space="preserve">【再　掲】   </t>
  </si>
  <si>
    <t>15歳未満</t>
  </si>
  <si>
    <t>15～64歳</t>
  </si>
  <si>
    <t>65歳以上</t>
  </si>
  <si>
    <t>75歳以上</t>
  </si>
  <si>
    <t>85歳以上</t>
  </si>
  <si>
    <t>【年齢別割合】</t>
  </si>
  <si>
    <t xml:space="preserve">【再　掲】   </t>
  </si>
  <si>
    <t>15歳未満</t>
  </si>
  <si>
    <t>15～64歳</t>
  </si>
  <si>
    <t>65歳以上</t>
  </si>
  <si>
    <t>75歳以上</t>
  </si>
  <si>
    <t>85歳以上</t>
  </si>
  <si>
    <t>【年齢別割合】</t>
  </si>
  <si>
    <t xml:space="preserve">【再　掲】   </t>
  </si>
  <si>
    <t>15歳未満</t>
  </si>
  <si>
    <t>15～64歳</t>
  </si>
  <si>
    <t>65歳以上</t>
  </si>
  <si>
    <t>75歳以上</t>
  </si>
  <si>
    <t>85歳以上</t>
  </si>
  <si>
    <t>【年齢別割合】</t>
  </si>
  <si>
    <t xml:space="preserve">【再　掲】   </t>
  </si>
  <si>
    <t>15歳未満</t>
  </si>
  <si>
    <t>15～64歳</t>
  </si>
  <si>
    <t>65歳以上</t>
  </si>
  <si>
    <t>75歳以上</t>
  </si>
  <si>
    <t>85歳以上</t>
  </si>
  <si>
    <t>【年齢別割合】</t>
  </si>
  <si>
    <t xml:space="preserve">【再　掲】   </t>
  </si>
  <si>
    <t>15歳未満</t>
  </si>
  <si>
    <t>15～64歳</t>
  </si>
  <si>
    <t>65歳以上</t>
  </si>
  <si>
    <t>75歳以上</t>
  </si>
  <si>
    <t>85歳以上</t>
  </si>
  <si>
    <t>【年齢別割合】</t>
  </si>
  <si>
    <t xml:space="preserve">【再　掲】   </t>
  </si>
  <si>
    <t>15歳未満</t>
  </si>
  <si>
    <t>15～64歳</t>
  </si>
  <si>
    <t>65歳以上</t>
  </si>
  <si>
    <t>75歳以上</t>
  </si>
  <si>
    <t>85歳以上</t>
  </si>
  <si>
    <t>【年齢別割合】</t>
  </si>
  <si>
    <t>下関市総務部総務課が集計したもであり、総務省統計局公表値と異なることがあります。</t>
  </si>
  <si>
    <t>時点：平成22年10月1日</t>
  </si>
  <si>
    <t>「地区別　人口　年齢別(H22)」の目次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</si>
</sst>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0_ "/>
    <numFmt numFmtId="179" formatCode="\ ###,###,###,###,##0;&quot;-&quot;###,###,###,###,##0"/>
    <numFmt numFmtId="180" formatCode="\ ###,###,###,##0;&quot;-&quot;###,###,###,##0"/>
    <numFmt numFmtId="181" formatCode="##,###,###,##0.0;&quot;-&quot;#,###,###,##0.0"/>
    <numFmt numFmtId="182" formatCode="#,###,###,##0.00;&quot; -&quot;###,###,##0.00"/>
    <numFmt numFmtId="183" formatCode="#,##0_ "/>
    <numFmt numFmtId="184" formatCode="###,###,###,###,##0;&quot;-&quot;##,###,###,###,##0"/>
    <numFmt numFmtId="185" formatCode="0.0"/>
    <numFmt numFmtId="186" formatCode="##,##0.00;&quot;-&quot;#,##0.00"/>
    <numFmt numFmtId="187" formatCode="\ ##0.0;&quot;-&quot;##0.0"/>
    <numFmt numFmtId="188" formatCode="#,###,##0.0;&quot; -&quot;###,##0.0"/>
    <numFmt numFmtId="189" formatCode="###,##0.0;&quot;-&quot;##,##0.0"/>
    <numFmt numFmtId="190" formatCode="###,###,###,##0;&quot;-&quot;##,###,###,##0"/>
    <numFmt numFmtId="191" formatCode="#,###,###,##0.0;&quot; -&quot;###,###,##0.0"/>
    <numFmt numFmtId="192" formatCode="#,###,###,##0;&quot; -&quot;###,###,##0"/>
    <numFmt numFmtId="193" formatCode="##,###,###,###,##0;&quot;-&quot;#,###,###,###,##0"/>
    <numFmt numFmtId="194" formatCode="#,###,###,###,##0;&quot; -&quot;###,###,###,##0"/>
    <numFmt numFmtId="195" formatCode="#,###,##0.00;&quot; -&quot;###,##0.00"/>
    <numFmt numFmtId="196" formatCode="##,###,##0.00;&quot;-&quot;#,###,##0.00"/>
    <numFmt numFmtId="197" formatCode="###,###,##0.0;&quot;-&quot;##,###,##0.0"/>
    <numFmt numFmtId="198" formatCode="\ ###,##0.0;&quot;-&quot;###,##0.0"/>
    <numFmt numFmtId="199" formatCode="\ ###,###,##0.0;&quot;-&quot;###,###,##0.0"/>
    <numFmt numFmtId="200" formatCode="0.000000_ "/>
    <numFmt numFmtId="201" formatCode="0.00000_ "/>
    <numFmt numFmtId="202" formatCode="0.0000_ "/>
    <numFmt numFmtId="203" formatCode="0.000_ "/>
    <numFmt numFmtId="204" formatCode="0.00_ "/>
    <numFmt numFmtId="205" formatCode="0.0_ "/>
    <numFmt numFmtId="206" formatCode="\ ###,###,##0.00;&quot;-&quot;###,###,##0.00"/>
    <numFmt numFmtId="207" formatCode="\ ###,###,##0.000;&quot;-&quot;###,###,##0.000"/>
    <numFmt numFmtId="208" formatCode="\ ###,###,##0;&quot;-&quot;###,###,##0;&quot;-&quot;"/>
    <numFmt numFmtId="209" formatCode="0.0%"/>
  </numFmts>
  <fonts count="46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177" fontId="8" fillId="33" borderId="10" xfId="62" applyNumberFormat="1" applyFont="1" applyFill="1" applyBorder="1" applyAlignment="1">
      <alignment horizontal="right" vertical="center"/>
      <protection/>
    </xf>
    <xf numFmtId="177" fontId="8" fillId="0" borderId="0" xfId="62" applyNumberFormat="1" applyFont="1" applyFill="1" applyBorder="1" applyAlignment="1">
      <alignment horizontal="right" vertical="top"/>
      <protection/>
    </xf>
    <xf numFmtId="177" fontId="8" fillId="0" borderId="11" xfId="62" applyNumberFormat="1" applyFont="1" applyFill="1" applyBorder="1" applyAlignment="1">
      <alignment horizontal="right" vertical="top"/>
      <protection/>
    </xf>
    <xf numFmtId="177" fontId="8" fillId="0" borderId="0" xfId="62" applyNumberFormat="1" applyFont="1" applyFill="1" applyBorder="1" applyAlignment="1" quotePrefix="1">
      <alignment horizontal="right" vertical="top"/>
      <protection/>
    </xf>
    <xf numFmtId="177" fontId="8" fillId="0" borderId="11" xfId="62" applyNumberFormat="1" applyFont="1" applyFill="1" applyBorder="1" applyAlignment="1" quotePrefix="1">
      <alignment horizontal="right" vertical="top"/>
      <protection/>
    </xf>
    <xf numFmtId="199" fontId="8" fillId="0" borderId="0" xfId="62" applyNumberFormat="1" applyFont="1" applyFill="1" applyBorder="1" applyAlignment="1" quotePrefix="1">
      <alignment horizontal="right" vertical="top"/>
      <protection/>
    </xf>
    <xf numFmtId="199" fontId="8" fillId="0" borderId="11" xfId="62" applyNumberFormat="1" applyFont="1" applyFill="1" applyBorder="1" applyAlignment="1" quotePrefix="1">
      <alignment horizontal="right" vertical="top"/>
      <protection/>
    </xf>
    <xf numFmtId="177" fontId="8" fillId="0" borderId="12" xfId="62" applyNumberFormat="1" applyFont="1" applyFill="1" applyBorder="1" applyAlignment="1" quotePrefix="1">
      <alignment horizontal="right" vertical="top"/>
      <protection/>
    </xf>
    <xf numFmtId="177" fontId="8" fillId="0" borderId="13" xfId="62" applyNumberFormat="1" applyFont="1" applyFill="1" applyBorder="1" applyAlignment="1" quotePrefix="1">
      <alignment horizontal="right" vertical="top"/>
      <protection/>
    </xf>
    <xf numFmtId="199" fontId="8" fillId="0" borderId="12" xfId="62" applyNumberFormat="1" applyFont="1" applyFill="1" applyBorder="1" applyAlignment="1" quotePrefix="1">
      <alignment horizontal="right" vertical="top"/>
      <protection/>
    </xf>
    <xf numFmtId="199" fontId="8" fillId="0" borderId="13" xfId="62" applyNumberFormat="1" applyFont="1" applyFill="1" applyBorder="1" applyAlignment="1" quotePrefix="1">
      <alignment horizontal="right" vertical="top"/>
      <protection/>
    </xf>
    <xf numFmtId="22" fontId="6" fillId="0" borderId="0" xfId="0" applyNumberFormat="1" applyFont="1" applyFill="1" applyAlignment="1">
      <alignment horizontal="left" vertical="center"/>
    </xf>
    <xf numFmtId="22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Alignment="1">
      <alignment/>
    </xf>
    <xf numFmtId="49" fontId="8" fillId="33" borderId="14" xfId="62" applyNumberFormat="1" applyFont="1" applyFill="1" applyBorder="1" applyAlignment="1">
      <alignment horizontal="center" vertical="center"/>
      <protection/>
    </xf>
    <xf numFmtId="49" fontId="8" fillId="33" borderId="15" xfId="62" applyNumberFormat="1" applyFont="1" applyFill="1" applyBorder="1" applyAlignment="1">
      <alignment horizontal="center" vertical="top"/>
      <protection/>
    </xf>
    <xf numFmtId="177" fontId="8" fillId="33" borderId="16" xfId="62" applyNumberFormat="1" applyFont="1" applyFill="1" applyBorder="1" applyAlignment="1">
      <alignment horizontal="center" vertical="top"/>
      <protection/>
    </xf>
    <xf numFmtId="177" fontId="8" fillId="33" borderId="14" xfId="62" applyNumberFormat="1" applyFont="1" applyFill="1" applyBorder="1" applyAlignment="1">
      <alignment horizontal="center" vertical="center"/>
      <protection/>
    </xf>
    <xf numFmtId="49" fontId="8" fillId="33" borderId="13" xfId="62" applyNumberFormat="1" applyFont="1" applyFill="1" applyBorder="1" applyAlignment="1">
      <alignment horizontal="center" vertical="top"/>
      <protection/>
    </xf>
    <xf numFmtId="49" fontId="8" fillId="33" borderId="17" xfId="62" applyNumberFormat="1" applyFont="1" applyFill="1" applyBorder="1" applyAlignment="1">
      <alignment horizontal="left" vertical="top"/>
      <protection/>
    </xf>
    <xf numFmtId="49" fontId="8" fillId="33" borderId="15" xfId="62" applyNumberFormat="1" applyFont="1" applyFill="1" applyBorder="1" applyAlignment="1">
      <alignment vertical="top"/>
      <protection/>
    </xf>
    <xf numFmtId="49" fontId="8" fillId="33" borderId="18" xfId="62" applyNumberFormat="1" applyFont="1" applyFill="1" applyBorder="1" applyAlignment="1">
      <alignment horizontal="center" vertical="top"/>
      <protection/>
    </xf>
    <xf numFmtId="49" fontId="8" fillId="33" borderId="18" xfId="62" applyNumberFormat="1" applyFont="1" applyFill="1" applyBorder="1" applyAlignment="1">
      <alignment vertical="top"/>
      <protection/>
    </xf>
    <xf numFmtId="49" fontId="8" fillId="33" borderId="19" xfId="62" applyNumberFormat="1" applyFont="1" applyFill="1" applyBorder="1" applyAlignment="1">
      <alignment vertical="top"/>
      <protection/>
    </xf>
    <xf numFmtId="49" fontId="8" fillId="33" borderId="18" xfId="62" applyNumberFormat="1" applyFont="1" applyFill="1" applyBorder="1" applyAlignment="1">
      <alignment horizontal="left" vertical="top"/>
      <protection/>
    </xf>
    <xf numFmtId="49" fontId="8" fillId="33" borderId="18" xfId="62" applyNumberFormat="1" applyFont="1" applyFill="1" applyBorder="1" applyAlignment="1">
      <alignment horizontal="left" vertical="top" shrinkToFit="1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43" applyFont="1" applyAlignment="1" applyProtection="1">
      <alignment horizontal="center"/>
      <protection/>
    </xf>
    <xf numFmtId="0" fontId="2" fillId="0" borderId="0" xfId="43" applyFont="1" applyAlignment="1" applyProtection="1">
      <alignment horizontal="center"/>
      <protection/>
    </xf>
    <xf numFmtId="208" fontId="8" fillId="0" borderId="0" xfId="62" applyNumberFormat="1" applyFont="1" applyFill="1" applyBorder="1" applyAlignment="1" quotePrefix="1">
      <alignment horizontal="right" vertical="top"/>
      <protection/>
    </xf>
    <xf numFmtId="208" fontId="8" fillId="0" borderId="11" xfId="62" applyNumberFormat="1" applyFont="1" applyFill="1" applyBorder="1" applyAlignment="1" quotePrefix="1">
      <alignment horizontal="right" vertical="top"/>
      <protection/>
    </xf>
    <xf numFmtId="208" fontId="8" fillId="0" borderId="20" xfId="62" applyNumberFormat="1" applyFont="1" applyFill="1" applyBorder="1" applyAlignment="1" quotePrefix="1">
      <alignment horizontal="right" vertical="top"/>
      <protection/>
    </xf>
    <xf numFmtId="208" fontId="8" fillId="0" borderId="21" xfId="62" applyNumberFormat="1" applyFont="1" applyFill="1" applyBorder="1" applyAlignment="1" quotePrefix="1">
      <alignment horizontal="right" vertical="top"/>
      <protection/>
    </xf>
    <xf numFmtId="0" fontId="0" fillId="0" borderId="0" xfId="0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_A15-01-0 年齢別人口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301-08\d&#12489;&#12521;&#12452;&#12502;\Documents%20and%20Settings\a000000\&#12487;&#12473;&#12463;&#12488;&#12483;&#12503;\&#26032;&#12375;&#12356;&#12501;&#12457;&#12523;&#12480;\a004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-1-2"/>
      <sheetName val="a004-1-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showGridLines="0" tabSelected="1" zoomScalePageLayoutView="0" workbookViewId="0" topLeftCell="A1">
      <selection activeCell="C17" sqref="C17:E17"/>
    </sheetView>
  </sheetViews>
  <sheetFormatPr defaultColWidth="9.00390625" defaultRowHeight="12"/>
  <cols>
    <col min="1" max="1" width="3.125" style="0" customWidth="1"/>
    <col min="2" max="2" width="2.875" style="0" customWidth="1"/>
  </cols>
  <sheetData>
    <row r="2" s="29" customFormat="1" ht="14.25">
      <c r="B2" s="29" t="s">
        <v>240</v>
      </c>
    </row>
    <row r="3" s="29" customFormat="1" ht="14.25"/>
    <row r="4" s="29" customFormat="1" ht="14.25">
      <c r="C4" s="29" t="s">
        <v>139</v>
      </c>
    </row>
    <row r="5" s="29" customFormat="1" ht="14.25"/>
    <row r="6" spans="3:7" s="29" customFormat="1" ht="14.25">
      <c r="C6" s="31" t="s">
        <v>138</v>
      </c>
      <c r="D6" s="30"/>
      <c r="E6" s="30"/>
      <c r="F6" s="30"/>
      <c r="G6" s="30"/>
    </row>
    <row r="7" spans="3:7" s="29" customFormat="1" ht="14.25">
      <c r="C7" s="30"/>
      <c r="D7" s="30"/>
      <c r="E7" s="30"/>
      <c r="F7" s="30"/>
      <c r="G7" s="30"/>
    </row>
    <row r="8" spans="3:7" s="29" customFormat="1" ht="14.25">
      <c r="C8" s="31" t="s">
        <v>121</v>
      </c>
      <c r="D8" s="31" t="s">
        <v>122</v>
      </c>
      <c r="E8" s="31" t="s">
        <v>123</v>
      </c>
      <c r="F8" s="31" t="s">
        <v>124</v>
      </c>
      <c r="G8" s="31" t="s">
        <v>125</v>
      </c>
    </row>
    <row r="9" spans="3:7" s="29" customFormat="1" ht="14.25">
      <c r="C9" s="30"/>
      <c r="D9" s="30"/>
      <c r="E9" s="30"/>
      <c r="F9" s="30"/>
      <c r="G9" s="30"/>
    </row>
    <row r="10" spans="3:7" s="29" customFormat="1" ht="14.25">
      <c r="C10" s="31" t="s">
        <v>126</v>
      </c>
      <c r="D10" s="31" t="s">
        <v>127</v>
      </c>
      <c r="E10" s="31" t="s">
        <v>128</v>
      </c>
      <c r="F10" s="31" t="s">
        <v>129</v>
      </c>
      <c r="G10" s="31" t="s">
        <v>130</v>
      </c>
    </row>
    <row r="11" spans="3:7" s="29" customFormat="1" ht="14.25">
      <c r="C11" s="30"/>
      <c r="D11" s="30"/>
      <c r="E11" s="30"/>
      <c r="F11" s="30"/>
      <c r="G11" s="30"/>
    </row>
    <row r="12" spans="3:7" s="29" customFormat="1" ht="14.25">
      <c r="C12" s="31" t="s">
        <v>131</v>
      </c>
      <c r="D12" s="31" t="s">
        <v>132</v>
      </c>
      <c r="E12" s="31" t="s">
        <v>133</v>
      </c>
      <c r="F12" s="31" t="s">
        <v>134</v>
      </c>
      <c r="G12" s="31" t="s">
        <v>135</v>
      </c>
    </row>
    <row r="13" spans="3:7" s="29" customFormat="1" ht="14.25">
      <c r="C13" s="30"/>
      <c r="D13" s="30"/>
      <c r="E13" s="30"/>
      <c r="F13" s="30"/>
      <c r="G13" s="30"/>
    </row>
    <row r="14" spans="3:7" s="29" customFormat="1" ht="14.25">
      <c r="C14" s="31" t="s">
        <v>136</v>
      </c>
      <c r="D14" s="31" t="s">
        <v>137</v>
      </c>
      <c r="E14" s="30"/>
      <c r="F14" s="30"/>
      <c r="G14" s="30"/>
    </row>
    <row r="15" s="29" customFormat="1" ht="14.25"/>
    <row r="16" s="29" customFormat="1" ht="14.25"/>
    <row r="17" spans="3:5" s="29" customFormat="1" ht="14.25">
      <c r="C17" s="37"/>
      <c r="D17" s="37"/>
      <c r="E17" s="37"/>
    </row>
    <row r="18" s="29" customFormat="1" ht="14.25"/>
    <row r="19" s="29" customFormat="1" ht="14.25"/>
  </sheetData>
  <sheetProtection/>
  <mergeCells count="1">
    <mergeCell ref="C17:E17"/>
  </mergeCells>
  <hyperlinks>
    <hyperlink ref="C6" location="全市!A1" display="全市"/>
    <hyperlink ref="C8" location="本庁!A1" display="本庁"/>
    <hyperlink ref="D8" location="彦島!A1" display="彦島"/>
    <hyperlink ref="E8" location="長府!A1" display="長府"/>
    <hyperlink ref="F8" location="王司!A1" display="王司"/>
    <hyperlink ref="G8" location="清末!A1" display="清末"/>
    <hyperlink ref="C10" location="小月!A1" display="小月"/>
    <hyperlink ref="D10" location="王喜!A1" display="王喜"/>
    <hyperlink ref="E10" location="吉田!A1" display="吉田"/>
    <hyperlink ref="F10" location="勝山!A1" display="勝山"/>
    <hyperlink ref="G10" location="内日!A1" display="内日"/>
    <hyperlink ref="C12" location="川中!A1" display="川中"/>
    <hyperlink ref="D12" location="安岡!A1" display="安岡"/>
    <hyperlink ref="E12" location="吉見!A1" display="吉見"/>
    <hyperlink ref="F12" location="菊川!A1" display="菊川"/>
    <hyperlink ref="G12" location="豊田!A1" display="豊田"/>
    <hyperlink ref="C14" location="豊浦!A1" display="豊浦"/>
    <hyperlink ref="D14" location="豊北!A1" display="豊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148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4</v>
      </c>
      <c r="D7" s="33">
        <v>3</v>
      </c>
      <c r="E7" s="34">
        <v>1</v>
      </c>
      <c r="F7" s="24" t="s">
        <v>61</v>
      </c>
      <c r="G7" s="33">
        <f>+H7+I7</f>
        <v>40</v>
      </c>
      <c r="H7" s="33">
        <v>21</v>
      </c>
      <c r="I7" s="34">
        <v>19</v>
      </c>
    </row>
    <row r="8" spans="2:9" ht="11.25">
      <c r="B8" s="24" t="s">
        <v>2</v>
      </c>
      <c r="C8" s="33">
        <f aca="true" t="shared" si="0" ref="C8:C66">+D8+E8</f>
        <v>8</v>
      </c>
      <c r="D8" s="33">
        <v>4</v>
      </c>
      <c r="E8" s="34">
        <v>4</v>
      </c>
      <c r="F8" s="24" t="s">
        <v>62</v>
      </c>
      <c r="G8" s="33">
        <f aca="true" t="shared" si="1" ref="G8:G48">+H8+I8</f>
        <v>38</v>
      </c>
      <c r="H8" s="33">
        <v>19</v>
      </c>
      <c r="I8" s="34">
        <v>19</v>
      </c>
    </row>
    <row r="9" spans="2:9" ht="11.25">
      <c r="B9" s="24" t="s">
        <v>3</v>
      </c>
      <c r="C9" s="33">
        <f t="shared" si="0"/>
        <v>5</v>
      </c>
      <c r="D9" s="33">
        <v>2</v>
      </c>
      <c r="E9" s="34">
        <v>3</v>
      </c>
      <c r="F9" s="24" t="s">
        <v>63</v>
      </c>
      <c r="G9" s="33">
        <f t="shared" si="1"/>
        <v>35</v>
      </c>
      <c r="H9" s="33">
        <v>19</v>
      </c>
      <c r="I9" s="34">
        <v>16</v>
      </c>
    </row>
    <row r="10" spans="2:9" ht="11.25">
      <c r="B10" s="24" t="s">
        <v>4</v>
      </c>
      <c r="C10" s="33">
        <f t="shared" si="0"/>
        <v>11</v>
      </c>
      <c r="D10" s="33">
        <v>5</v>
      </c>
      <c r="E10" s="34">
        <v>6</v>
      </c>
      <c r="F10" s="24" t="s">
        <v>64</v>
      </c>
      <c r="G10" s="33">
        <f t="shared" si="1"/>
        <v>31</v>
      </c>
      <c r="H10" s="33">
        <v>15</v>
      </c>
      <c r="I10" s="34">
        <v>16</v>
      </c>
    </row>
    <row r="11" spans="2:9" ht="11.25">
      <c r="B11" s="25" t="s">
        <v>5</v>
      </c>
      <c r="C11" s="35">
        <f t="shared" si="0"/>
        <v>9</v>
      </c>
      <c r="D11" s="35">
        <v>6</v>
      </c>
      <c r="E11" s="36">
        <v>3</v>
      </c>
      <c r="F11" s="25" t="s">
        <v>65</v>
      </c>
      <c r="G11" s="35">
        <f t="shared" si="1"/>
        <v>18</v>
      </c>
      <c r="H11" s="35">
        <v>9</v>
      </c>
      <c r="I11" s="36">
        <v>9</v>
      </c>
    </row>
    <row r="12" spans="2:9" ht="11.25">
      <c r="B12" s="24" t="s">
        <v>6</v>
      </c>
      <c r="C12" s="33">
        <f t="shared" si="0"/>
        <v>5</v>
      </c>
      <c r="D12" s="33">
        <v>1</v>
      </c>
      <c r="E12" s="34">
        <v>4</v>
      </c>
      <c r="F12" s="24" t="s">
        <v>66</v>
      </c>
      <c r="G12" s="33">
        <f t="shared" si="1"/>
        <v>13</v>
      </c>
      <c r="H12" s="33">
        <v>8</v>
      </c>
      <c r="I12" s="34">
        <v>5</v>
      </c>
    </row>
    <row r="13" spans="2:9" ht="11.25">
      <c r="B13" s="24" t="s">
        <v>7</v>
      </c>
      <c r="C13" s="33">
        <f t="shared" si="0"/>
        <v>4</v>
      </c>
      <c r="D13" s="33">
        <v>2</v>
      </c>
      <c r="E13" s="34">
        <v>2</v>
      </c>
      <c r="F13" s="24" t="s">
        <v>67</v>
      </c>
      <c r="G13" s="33">
        <f t="shared" si="1"/>
        <v>24</v>
      </c>
      <c r="H13" s="33">
        <v>9</v>
      </c>
      <c r="I13" s="34">
        <v>15</v>
      </c>
    </row>
    <row r="14" spans="2:9" ht="11.25">
      <c r="B14" s="24" t="s">
        <v>8</v>
      </c>
      <c r="C14" s="33">
        <f t="shared" si="0"/>
        <v>10</v>
      </c>
      <c r="D14" s="33">
        <v>6</v>
      </c>
      <c r="E14" s="34">
        <v>4</v>
      </c>
      <c r="F14" s="24" t="s">
        <v>68</v>
      </c>
      <c r="G14" s="33">
        <f t="shared" si="1"/>
        <v>28</v>
      </c>
      <c r="H14" s="33">
        <v>13</v>
      </c>
      <c r="I14" s="34">
        <v>15</v>
      </c>
    </row>
    <row r="15" spans="2:9" ht="11.25">
      <c r="B15" s="24" t="s">
        <v>9</v>
      </c>
      <c r="C15" s="33">
        <f t="shared" si="0"/>
        <v>13</v>
      </c>
      <c r="D15" s="33">
        <v>7</v>
      </c>
      <c r="E15" s="34">
        <v>6</v>
      </c>
      <c r="F15" s="24" t="s">
        <v>69</v>
      </c>
      <c r="G15" s="33">
        <f t="shared" si="1"/>
        <v>35</v>
      </c>
      <c r="H15" s="33">
        <v>14</v>
      </c>
      <c r="I15" s="34">
        <v>21</v>
      </c>
    </row>
    <row r="16" spans="2:9" ht="11.25">
      <c r="B16" s="25" t="s">
        <v>10</v>
      </c>
      <c r="C16" s="35">
        <f t="shared" si="0"/>
        <v>8</v>
      </c>
      <c r="D16" s="35">
        <v>4</v>
      </c>
      <c r="E16" s="36">
        <v>4</v>
      </c>
      <c r="F16" s="25" t="s">
        <v>70</v>
      </c>
      <c r="G16" s="35">
        <f t="shared" si="1"/>
        <v>27</v>
      </c>
      <c r="H16" s="35">
        <v>12</v>
      </c>
      <c r="I16" s="36">
        <v>15</v>
      </c>
    </row>
    <row r="17" spans="2:9" ht="11.25">
      <c r="B17" s="24" t="s">
        <v>11</v>
      </c>
      <c r="C17" s="33">
        <f t="shared" si="0"/>
        <v>15</v>
      </c>
      <c r="D17" s="33">
        <v>6</v>
      </c>
      <c r="E17" s="34">
        <v>9</v>
      </c>
      <c r="F17" s="24" t="s">
        <v>71</v>
      </c>
      <c r="G17" s="33">
        <f t="shared" si="1"/>
        <v>21</v>
      </c>
      <c r="H17" s="33">
        <v>6</v>
      </c>
      <c r="I17" s="34">
        <v>15</v>
      </c>
    </row>
    <row r="18" spans="2:9" ht="11.25">
      <c r="B18" s="24" t="s">
        <v>12</v>
      </c>
      <c r="C18" s="33">
        <f t="shared" si="0"/>
        <v>11</v>
      </c>
      <c r="D18" s="33">
        <v>7</v>
      </c>
      <c r="E18" s="34">
        <v>4</v>
      </c>
      <c r="F18" s="24" t="s">
        <v>72</v>
      </c>
      <c r="G18" s="33">
        <f t="shared" si="1"/>
        <v>20</v>
      </c>
      <c r="H18" s="33">
        <v>11</v>
      </c>
      <c r="I18" s="34">
        <v>9</v>
      </c>
    </row>
    <row r="19" spans="2:9" ht="11.25">
      <c r="B19" s="24" t="s">
        <v>13</v>
      </c>
      <c r="C19" s="33">
        <f t="shared" si="0"/>
        <v>14</v>
      </c>
      <c r="D19" s="33">
        <v>5</v>
      </c>
      <c r="E19" s="34">
        <v>9</v>
      </c>
      <c r="F19" s="24" t="s">
        <v>73</v>
      </c>
      <c r="G19" s="33">
        <f t="shared" si="1"/>
        <v>23</v>
      </c>
      <c r="H19" s="33">
        <v>10</v>
      </c>
      <c r="I19" s="34">
        <v>13</v>
      </c>
    </row>
    <row r="20" spans="2:9" ht="11.25">
      <c r="B20" s="24" t="s">
        <v>14</v>
      </c>
      <c r="C20" s="33">
        <f t="shared" si="0"/>
        <v>8</v>
      </c>
      <c r="D20" s="33">
        <v>8</v>
      </c>
      <c r="E20" s="34">
        <v>0</v>
      </c>
      <c r="F20" s="24" t="s">
        <v>74</v>
      </c>
      <c r="G20" s="33">
        <f t="shared" si="1"/>
        <v>18</v>
      </c>
      <c r="H20" s="33">
        <v>8</v>
      </c>
      <c r="I20" s="34">
        <v>10</v>
      </c>
    </row>
    <row r="21" spans="2:9" ht="11.25">
      <c r="B21" s="25" t="s">
        <v>15</v>
      </c>
      <c r="C21" s="35">
        <f t="shared" si="0"/>
        <v>20</v>
      </c>
      <c r="D21" s="35">
        <v>9</v>
      </c>
      <c r="E21" s="36">
        <v>11</v>
      </c>
      <c r="F21" s="25" t="s">
        <v>75</v>
      </c>
      <c r="G21" s="35">
        <f t="shared" si="1"/>
        <v>20</v>
      </c>
      <c r="H21" s="35">
        <v>5</v>
      </c>
      <c r="I21" s="36">
        <v>15</v>
      </c>
    </row>
    <row r="22" spans="2:9" ht="11.25">
      <c r="B22" s="24" t="s">
        <v>16</v>
      </c>
      <c r="C22" s="33">
        <f t="shared" si="0"/>
        <v>6</v>
      </c>
      <c r="D22" s="33">
        <v>3</v>
      </c>
      <c r="E22" s="34">
        <v>3</v>
      </c>
      <c r="F22" s="24" t="s">
        <v>76</v>
      </c>
      <c r="G22" s="33">
        <f t="shared" si="1"/>
        <v>29</v>
      </c>
      <c r="H22" s="33">
        <v>15</v>
      </c>
      <c r="I22" s="34">
        <v>14</v>
      </c>
    </row>
    <row r="23" spans="2:9" ht="11.25">
      <c r="B23" s="24" t="s">
        <v>17</v>
      </c>
      <c r="C23" s="33">
        <f t="shared" si="0"/>
        <v>18</v>
      </c>
      <c r="D23" s="33">
        <v>6</v>
      </c>
      <c r="E23" s="34">
        <v>12</v>
      </c>
      <c r="F23" s="24" t="s">
        <v>77</v>
      </c>
      <c r="G23" s="33">
        <f t="shared" si="1"/>
        <v>24</v>
      </c>
      <c r="H23" s="33">
        <v>9</v>
      </c>
      <c r="I23" s="34">
        <v>15</v>
      </c>
    </row>
    <row r="24" spans="2:9" ht="11.25">
      <c r="B24" s="24" t="s">
        <v>18</v>
      </c>
      <c r="C24" s="33">
        <f t="shared" si="0"/>
        <v>11</v>
      </c>
      <c r="D24" s="33">
        <v>5</v>
      </c>
      <c r="E24" s="34">
        <v>6</v>
      </c>
      <c r="F24" s="24" t="s">
        <v>78</v>
      </c>
      <c r="G24" s="33">
        <f t="shared" si="1"/>
        <v>20</v>
      </c>
      <c r="H24" s="33">
        <v>6</v>
      </c>
      <c r="I24" s="34">
        <v>14</v>
      </c>
    </row>
    <row r="25" spans="2:9" ht="11.25">
      <c r="B25" s="24" t="s">
        <v>19</v>
      </c>
      <c r="C25" s="33">
        <f t="shared" si="0"/>
        <v>15</v>
      </c>
      <c r="D25" s="33">
        <v>9</v>
      </c>
      <c r="E25" s="34">
        <v>6</v>
      </c>
      <c r="F25" s="24" t="s">
        <v>79</v>
      </c>
      <c r="G25" s="33">
        <f t="shared" si="1"/>
        <v>30</v>
      </c>
      <c r="H25" s="33">
        <v>14</v>
      </c>
      <c r="I25" s="34">
        <v>16</v>
      </c>
    </row>
    <row r="26" spans="2:9" ht="11.25">
      <c r="B26" s="25" t="s">
        <v>20</v>
      </c>
      <c r="C26" s="35">
        <f t="shared" si="0"/>
        <v>9</v>
      </c>
      <c r="D26" s="35">
        <v>5</v>
      </c>
      <c r="E26" s="36">
        <v>4</v>
      </c>
      <c r="F26" s="25" t="s">
        <v>80</v>
      </c>
      <c r="G26" s="35">
        <f t="shared" si="1"/>
        <v>31</v>
      </c>
      <c r="H26" s="35">
        <v>18</v>
      </c>
      <c r="I26" s="36">
        <v>13</v>
      </c>
    </row>
    <row r="27" spans="2:9" ht="11.25">
      <c r="B27" s="24" t="s">
        <v>21</v>
      </c>
      <c r="C27" s="33">
        <f t="shared" si="0"/>
        <v>14</v>
      </c>
      <c r="D27" s="33">
        <v>7</v>
      </c>
      <c r="E27" s="34">
        <v>7</v>
      </c>
      <c r="F27" s="24" t="s">
        <v>81</v>
      </c>
      <c r="G27" s="33">
        <f t="shared" si="1"/>
        <v>15</v>
      </c>
      <c r="H27" s="33">
        <v>8</v>
      </c>
      <c r="I27" s="34">
        <v>7</v>
      </c>
    </row>
    <row r="28" spans="2:9" ht="11.25">
      <c r="B28" s="24" t="s">
        <v>22</v>
      </c>
      <c r="C28" s="33">
        <f t="shared" si="0"/>
        <v>14</v>
      </c>
      <c r="D28" s="33">
        <v>6</v>
      </c>
      <c r="E28" s="34">
        <v>8</v>
      </c>
      <c r="F28" s="24" t="s">
        <v>82</v>
      </c>
      <c r="G28" s="33">
        <f t="shared" si="1"/>
        <v>17</v>
      </c>
      <c r="H28" s="33">
        <v>5</v>
      </c>
      <c r="I28" s="34">
        <v>12</v>
      </c>
    </row>
    <row r="29" spans="2:9" ht="11.25">
      <c r="B29" s="24" t="s">
        <v>23</v>
      </c>
      <c r="C29" s="33">
        <f t="shared" si="0"/>
        <v>13</v>
      </c>
      <c r="D29" s="33">
        <v>6</v>
      </c>
      <c r="E29" s="34">
        <v>7</v>
      </c>
      <c r="F29" s="24" t="s">
        <v>83</v>
      </c>
      <c r="G29" s="33">
        <f t="shared" si="1"/>
        <v>14</v>
      </c>
      <c r="H29" s="33">
        <v>8</v>
      </c>
      <c r="I29" s="34">
        <v>6</v>
      </c>
    </row>
    <row r="30" spans="2:9" ht="11.25">
      <c r="B30" s="24" t="s">
        <v>24</v>
      </c>
      <c r="C30" s="33">
        <f t="shared" si="0"/>
        <v>11</v>
      </c>
      <c r="D30" s="33">
        <v>5</v>
      </c>
      <c r="E30" s="34">
        <v>6</v>
      </c>
      <c r="F30" s="24" t="s">
        <v>84</v>
      </c>
      <c r="G30" s="33">
        <f t="shared" si="1"/>
        <v>16</v>
      </c>
      <c r="H30" s="33">
        <v>6</v>
      </c>
      <c r="I30" s="34">
        <v>10</v>
      </c>
    </row>
    <row r="31" spans="2:9" ht="11.25">
      <c r="B31" s="25" t="s">
        <v>25</v>
      </c>
      <c r="C31" s="35">
        <f t="shared" si="0"/>
        <v>9</v>
      </c>
      <c r="D31" s="35">
        <v>6</v>
      </c>
      <c r="E31" s="36">
        <v>3</v>
      </c>
      <c r="F31" s="25" t="s">
        <v>85</v>
      </c>
      <c r="G31" s="35">
        <f t="shared" si="1"/>
        <v>12</v>
      </c>
      <c r="H31" s="35">
        <v>6</v>
      </c>
      <c r="I31" s="36">
        <v>6</v>
      </c>
    </row>
    <row r="32" spans="2:9" ht="11.25">
      <c r="B32" s="24" t="s">
        <v>26</v>
      </c>
      <c r="C32" s="33">
        <f t="shared" si="0"/>
        <v>11</v>
      </c>
      <c r="D32" s="33">
        <v>10</v>
      </c>
      <c r="E32" s="34">
        <v>1</v>
      </c>
      <c r="F32" s="24" t="s">
        <v>86</v>
      </c>
      <c r="G32" s="33">
        <f t="shared" si="1"/>
        <v>11</v>
      </c>
      <c r="H32" s="33">
        <v>3</v>
      </c>
      <c r="I32" s="34">
        <v>8</v>
      </c>
    </row>
    <row r="33" spans="2:9" ht="11.25">
      <c r="B33" s="24" t="s">
        <v>27</v>
      </c>
      <c r="C33" s="33">
        <f t="shared" si="0"/>
        <v>11</v>
      </c>
      <c r="D33" s="33">
        <v>8</v>
      </c>
      <c r="E33" s="34">
        <v>3</v>
      </c>
      <c r="F33" s="24" t="s">
        <v>87</v>
      </c>
      <c r="G33" s="33">
        <f t="shared" si="1"/>
        <v>9</v>
      </c>
      <c r="H33" s="33">
        <v>3</v>
      </c>
      <c r="I33" s="34">
        <v>6</v>
      </c>
    </row>
    <row r="34" spans="2:9" ht="11.25">
      <c r="B34" s="24" t="s">
        <v>28</v>
      </c>
      <c r="C34" s="33">
        <f t="shared" si="0"/>
        <v>13</v>
      </c>
      <c r="D34" s="33">
        <v>7</v>
      </c>
      <c r="E34" s="34">
        <v>6</v>
      </c>
      <c r="F34" s="24" t="s">
        <v>88</v>
      </c>
      <c r="G34" s="33">
        <f t="shared" si="1"/>
        <v>10</v>
      </c>
      <c r="H34" s="33">
        <v>4</v>
      </c>
      <c r="I34" s="34">
        <v>6</v>
      </c>
    </row>
    <row r="35" spans="2:9" ht="11.25">
      <c r="B35" s="24" t="s">
        <v>29</v>
      </c>
      <c r="C35" s="33">
        <f t="shared" si="0"/>
        <v>6</v>
      </c>
      <c r="D35" s="33">
        <v>3</v>
      </c>
      <c r="E35" s="34">
        <v>3</v>
      </c>
      <c r="F35" s="24" t="s">
        <v>89</v>
      </c>
      <c r="G35" s="33">
        <f t="shared" si="1"/>
        <v>5</v>
      </c>
      <c r="H35" s="33">
        <v>2</v>
      </c>
      <c r="I35" s="34">
        <v>3</v>
      </c>
    </row>
    <row r="36" spans="2:9" ht="11.25">
      <c r="B36" s="25" t="s">
        <v>30</v>
      </c>
      <c r="C36" s="35">
        <f t="shared" si="0"/>
        <v>14</v>
      </c>
      <c r="D36" s="35">
        <v>8</v>
      </c>
      <c r="E36" s="36">
        <v>6</v>
      </c>
      <c r="F36" s="25" t="s">
        <v>90</v>
      </c>
      <c r="G36" s="35">
        <f t="shared" si="1"/>
        <v>8</v>
      </c>
      <c r="H36" s="35">
        <v>3</v>
      </c>
      <c r="I36" s="36">
        <v>5</v>
      </c>
    </row>
    <row r="37" spans="2:9" ht="11.25">
      <c r="B37" s="24" t="s">
        <v>31</v>
      </c>
      <c r="C37" s="33">
        <f t="shared" si="0"/>
        <v>12</v>
      </c>
      <c r="D37" s="33">
        <v>6</v>
      </c>
      <c r="E37" s="34">
        <v>6</v>
      </c>
      <c r="F37" s="24" t="s">
        <v>91</v>
      </c>
      <c r="G37" s="33">
        <f t="shared" si="1"/>
        <v>5</v>
      </c>
      <c r="H37" s="33">
        <v>1</v>
      </c>
      <c r="I37" s="34">
        <v>4</v>
      </c>
    </row>
    <row r="38" spans="2:9" ht="11.25">
      <c r="B38" s="24" t="s">
        <v>32</v>
      </c>
      <c r="C38" s="33">
        <f t="shared" si="0"/>
        <v>13</v>
      </c>
      <c r="D38" s="33">
        <v>6</v>
      </c>
      <c r="E38" s="34">
        <v>7</v>
      </c>
      <c r="F38" s="24" t="s">
        <v>92</v>
      </c>
      <c r="G38" s="33">
        <f t="shared" si="1"/>
        <v>3</v>
      </c>
      <c r="H38" s="33">
        <v>1</v>
      </c>
      <c r="I38" s="34">
        <v>2</v>
      </c>
    </row>
    <row r="39" spans="2:9" ht="11.25">
      <c r="B39" s="24" t="s">
        <v>33</v>
      </c>
      <c r="C39" s="33">
        <f t="shared" si="0"/>
        <v>15</v>
      </c>
      <c r="D39" s="33">
        <v>9</v>
      </c>
      <c r="E39" s="34">
        <v>6</v>
      </c>
      <c r="F39" s="24" t="s">
        <v>93</v>
      </c>
      <c r="G39" s="33">
        <f t="shared" si="1"/>
        <v>3</v>
      </c>
      <c r="H39" s="33">
        <v>1</v>
      </c>
      <c r="I39" s="34">
        <v>2</v>
      </c>
    </row>
    <row r="40" spans="2:9" ht="11.25">
      <c r="B40" s="24" t="s">
        <v>34</v>
      </c>
      <c r="C40" s="33">
        <f t="shared" si="0"/>
        <v>15</v>
      </c>
      <c r="D40" s="33">
        <v>8</v>
      </c>
      <c r="E40" s="34">
        <v>7</v>
      </c>
      <c r="F40" s="24" t="s">
        <v>94</v>
      </c>
      <c r="G40" s="33">
        <f t="shared" si="1"/>
        <v>1</v>
      </c>
      <c r="H40" s="33">
        <v>0</v>
      </c>
      <c r="I40" s="34">
        <v>1</v>
      </c>
    </row>
    <row r="41" spans="2:9" ht="11.25">
      <c r="B41" s="25" t="s">
        <v>35</v>
      </c>
      <c r="C41" s="35">
        <f t="shared" si="0"/>
        <v>14</v>
      </c>
      <c r="D41" s="35">
        <v>9</v>
      </c>
      <c r="E41" s="36">
        <v>5</v>
      </c>
      <c r="F41" s="25" t="s">
        <v>95</v>
      </c>
      <c r="G41" s="35">
        <f t="shared" si="1"/>
        <v>3</v>
      </c>
      <c r="H41" s="35">
        <v>0</v>
      </c>
      <c r="I41" s="36">
        <v>3</v>
      </c>
    </row>
    <row r="42" spans="2:9" ht="11.25">
      <c r="B42" s="24" t="s">
        <v>36</v>
      </c>
      <c r="C42" s="33">
        <f t="shared" si="0"/>
        <v>17</v>
      </c>
      <c r="D42" s="33">
        <v>11</v>
      </c>
      <c r="E42" s="34">
        <v>6</v>
      </c>
      <c r="F42" s="24" t="s">
        <v>96</v>
      </c>
      <c r="G42" s="33">
        <f t="shared" si="1"/>
        <v>2</v>
      </c>
      <c r="H42" s="33">
        <v>1</v>
      </c>
      <c r="I42" s="34">
        <v>1</v>
      </c>
    </row>
    <row r="43" spans="2:9" ht="11.25">
      <c r="B43" s="24" t="s">
        <v>37</v>
      </c>
      <c r="C43" s="33">
        <f t="shared" si="0"/>
        <v>12</v>
      </c>
      <c r="D43" s="33">
        <v>7</v>
      </c>
      <c r="E43" s="34">
        <v>5</v>
      </c>
      <c r="F43" s="24" t="s">
        <v>97</v>
      </c>
      <c r="G43" s="33">
        <f t="shared" si="1"/>
        <v>0</v>
      </c>
      <c r="H43" s="33">
        <v>0</v>
      </c>
      <c r="I43" s="34">
        <v>0</v>
      </c>
    </row>
    <row r="44" spans="2:9" ht="11.25">
      <c r="B44" s="24" t="s">
        <v>38</v>
      </c>
      <c r="C44" s="33">
        <f t="shared" si="0"/>
        <v>16</v>
      </c>
      <c r="D44" s="33">
        <v>8</v>
      </c>
      <c r="E44" s="34">
        <v>8</v>
      </c>
      <c r="F44" s="24" t="s">
        <v>98</v>
      </c>
      <c r="G44" s="33">
        <f t="shared" si="1"/>
        <v>3</v>
      </c>
      <c r="H44" s="33">
        <v>1</v>
      </c>
      <c r="I44" s="34">
        <v>2</v>
      </c>
    </row>
    <row r="45" spans="2:9" ht="11.25">
      <c r="B45" s="24" t="s">
        <v>39</v>
      </c>
      <c r="C45" s="33">
        <f t="shared" si="0"/>
        <v>15</v>
      </c>
      <c r="D45" s="33">
        <v>8</v>
      </c>
      <c r="E45" s="34">
        <v>7</v>
      </c>
      <c r="F45" s="24" t="s">
        <v>99</v>
      </c>
      <c r="G45" s="33">
        <f t="shared" si="1"/>
        <v>0</v>
      </c>
      <c r="H45" s="33">
        <v>0</v>
      </c>
      <c r="I45" s="34">
        <v>0</v>
      </c>
    </row>
    <row r="46" spans="2:9" ht="11.25">
      <c r="B46" s="25" t="s">
        <v>40</v>
      </c>
      <c r="C46" s="35">
        <f t="shared" si="0"/>
        <v>16</v>
      </c>
      <c r="D46" s="35">
        <v>8</v>
      </c>
      <c r="E46" s="36">
        <v>8</v>
      </c>
      <c r="F46" s="25" t="s">
        <v>100</v>
      </c>
      <c r="G46" s="35">
        <f t="shared" si="1"/>
        <v>0</v>
      </c>
      <c r="H46" s="35">
        <v>0</v>
      </c>
      <c r="I46" s="36">
        <v>0</v>
      </c>
    </row>
    <row r="47" spans="2:9" ht="11.25">
      <c r="B47" s="24" t="s">
        <v>41</v>
      </c>
      <c r="C47" s="33">
        <f t="shared" si="0"/>
        <v>17</v>
      </c>
      <c r="D47" s="33">
        <v>6</v>
      </c>
      <c r="E47" s="34">
        <v>11</v>
      </c>
      <c r="F47" s="23" t="s">
        <v>109</v>
      </c>
      <c r="G47" s="33">
        <f t="shared" si="1"/>
        <v>0</v>
      </c>
      <c r="H47" s="33">
        <v>0</v>
      </c>
      <c r="I47" s="34">
        <v>0</v>
      </c>
    </row>
    <row r="48" spans="2:9" ht="11.25">
      <c r="B48" s="24" t="s">
        <v>42</v>
      </c>
      <c r="C48" s="33">
        <f t="shared" si="0"/>
        <v>10</v>
      </c>
      <c r="D48" s="33">
        <v>2</v>
      </c>
      <c r="E48" s="34">
        <v>8</v>
      </c>
      <c r="F48" s="23" t="s">
        <v>110</v>
      </c>
      <c r="G48" s="33">
        <f t="shared" si="1"/>
        <v>0</v>
      </c>
      <c r="H48" s="33">
        <v>0</v>
      </c>
      <c r="I48" s="34">
        <v>0</v>
      </c>
    </row>
    <row r="49" spans="2:9" ht="11.25">
      <c r="B49" s="24" t="s">
        <v>43</v>
      </c>
      <c r="C49" s="33">
        <f t="shared" si="0"/>
        <v>18</v>
      </c>
      <c r="D49" s="33">
        <v>10</v>
      </c>
      <c r="E49" s="34">
        <v>8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21</v>
      </c>
      <c r="D50" s="33">
        <v>10</v>
      </c>
      <c r="E50" s="34">
        <v>11</v>
      </c>
      <c r="F50" s="23" t="s">
        <v>101</v>
      </c>
      <c r="G50" s="5">
        <f>SUM(G7:G49)+SUM(C7:C66)</f>
        <v>1527</v>
      </c>
      <c r="H50" s="5">
        <f>SUM(H7:H49)+SUM(D7:D66)</f>
        <v>731</v>
      </c>
      <c r="I50" s="6">
        <f>SUM(I7:I49)+SUM(E7:E66)</f>
        <v>796</v>
      </c>
    </row>
    <row r="51" spans="2:9" ht="11.25">
      <c r="B51" s="25" t="s">
        <v>45</v>
      </c>
      <c r="C51" s="35">
        <f t="shared" si="0"/>
        <v>10</v>
      </c>
      <c r="D51" s="35">
        <v>3</v>
      </c>
      <c r="E51" s="36">
        <v>7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16</v>
      </c>
      <c r="D52" s="33">
        <v>5</v>
      </c>
      <c r="E52" s="34">
        <v>11</v>
      </c>
      <c r="F52" s="26" t="s">
        <v>168</v>
      </c>
      <c r="G52" s="5"/>
      <c r="H52" s="5"/>
      <c r="I52" s="6"/>
    </row>
    <row r="53" spans="2:9" ht="11.25">
      <c r="B53" s="24" t="s">
        <v>47</v>
      </c>
      <c r="C53" s="33">
        <f t="shared" si="0"/>
        <v>20</v>
      </c>
      <c r="D53" s="33">
        <v>7</v>
      </c>
      <c r="E53" s="34">
        <v>13</v>
      </c>
      <c r="F53" s="23" t="s">
        <v>169</v>
      </c>
      <c r="G53" s="5">
        <f>+H53+I53</f>
        <v>145</v>
      </c>
      <c r="H53" s="5">
        <f>SUM(D7:D21)</f>
        <v>75</v>
      </c>
      <c r="I53" s="6">
        <f>SUM(E7:E21)</f>
        <v>70</v>
      </c>
    </row>
    <row r="54" spans="2:9" ht="11.25">
      <c r="B54" s="24" t="s">
        <v>48</v>
      </c>
      <c r="C54" s="33">
        <f t="shared" si="0"/>
        <v>22</v>
      </c>
      <c r="D54" s="33">
        <v>15</v>
      </c>
      <c r="E54" s="34">
        <v>7</v>
      </c>
      <c r="F54" s="23" t="s">
        <v>170</v>
      </c>
      <c r="G54" s="5">
        <f>+H54+I54</f>
        <v>882</v>
      </c>
      <c r="H54" s="5">
        <f>SUM(D22:D66)+SUM(H7:H11)</f>
        <v>445</v>
      </c>
      <c r="I54" s="6">
        <f>SUM(E22:E66)+SUM(I7:I11)</f>
        <v>437</v>
      </c>
    </row>
    <row r="55" spans="2:9" ht="11.25">
      <c r="B55" s="24" t="s">
        <v>49</v>
      </c>
      <c r="C55" s="33">
        <f t="shared" si="0"/>
        <v>14</v>
      </c>
      <c r="D55" s="33">
        <v>6</v>
      </c>
      <c r="E55" s="34">
        <v>8</v>
      </c>
      <c r="F55" s="23" t="s">
        <v>171</v>
      </c>
      <c r="G55" s="5">
        <f>+H55+I55</f>
        <v>500</v>
      </c>
      <c r="H55" s="5">
        <f>SUM(H12:H47)</f>
        <v>211</v>
      </c>
      <c r="I55" s="6">
        <f>SUM(I12:I47)</f>
        <v>289</v>
      </c>
    </row>
    <row r="56" spans="2:9" ht="11.25">
      <c r="B56" s="25" t="s">
        <v>50</v>
      </c>
      <c r="C56" s="35">
        <f t="shared" si="0"/>
        <v>12</v>
      </c>
      <c r="D56" s="35">
        <v>6</v>
      </c>
      <c r="E56" s="36">
        <v>6</v>
      </c>
      <c r="F56" s="23" t="s">
        <v>172</v>
      </c>
      <c r="G56" s="5">
        <f>+H56+I56</f>
        <v>271</v>
      </c>
      <c r="H56" s="5">
        <f>SUM(H22:H47)</f>
        <v>115</v>
      </c>
      <c r="I56" s="6">
        <f>SUM(I22:I47)</f>
        <v>156</v>
      </c>
    </row>
    <row r="57" spans="2:9" ht="11.25">
      <c r="B57" s="24" t="s">
        <v>51</v>
      </c>
      <c r="C57" s="33">
        <f t="shared" si="0"/>
        <v>17</v>
      </c>
      <c r="D57" s="33">
        <v>10</v>
      </c>
      <c r="E57" s="34">
        <v>7</v>
      </c>
      <c r="F57" s="23" t="s">
        <v>173</v>
      </c>
      <c r="G57" s="5">
        <f>+H57+I57</f>
        <v>63</v>
      </c>
      <c r="H57" s="5">
        <f>SUM(H32:H47)</f>
        <v>20</v>
      </c>
      <c r="I57" s="6">
        <f>SUM(I32:I47)</f>
        <v>43</v>
      </c>
    </row>
    <row r="58" spans="2:9" ht="11.25">
      <c r="B58" s="24" t="s">
        <v>52</v>
      </c>
      <c r="C58" s="33">
        <f t="shared" si="0"/>
        <v>25</v>
      </c>
      <c r="D58" s="33">
        <v>10</v>
      </c>
      <c r="E58" s="34">
        <v>15</v>
      </c>
      <c r="F58" s="27" t="s">
        <v>174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14</v>
      </c>
      <c r="D59" s="33">
        <v>10</v>
      </c>
      <c r="E59" s="34">
        <v>4</v>
      </c>
      <c r="F59" s="23" t="s">
        <v>169</v>
      </c>
      <c r="G59" s="7">
        <f>+G53/$G$50*100</f>
        <v>9.495743287491814</v>
      </c>
      <c r="H59" s="7">
        <f>+H53/$H$50*100</f>
        <v>10.259917920656635</v>
      </c>
      <c r="I59" s="8">
        <f>+I53/$I$50*100</f>
        <v>8.793969849246231</v>
      </c>
    </row>
    <row r="60" spans="2:9" ht="11.25">
      <c r="B60" s="24" t="s">
        <v>54</v>
      </c>
      <c r="C60" s="33">
        <f t="shared" si="0"/>
        <v>18</v>
      </c>
      <c r="D60" s="33">
        <v>10</v>
      </c>
      <c r="E60" s="34">
        <v>8</v>
      </c>
      <c r="F60" s="23" t="s">
        <v>170</v>
      </c>
      <c r="G60" s="7">
        <f>+G54/$G$50*100</f>
        <v>57.760314341846765</v>
      </c>
      <c r="H60" s="7">
        <f>+H54/$H$50*100</f>
        <v>60.87551299589603</v>
      </c>
      <c r="I60" s="8">
        <f>+I54/$I$50*100</f>
        <v>54.89949748743719</v>
      </c>
    </row>
    <row r="61" spans="2:9" ht="11.25">
      <c r="B61" s="25" t="s">
        <v>55</v>
      </c>
      <c r="C61" s="35">
        <f t="shared" si="0"/>
        <v>16</v>
      </c>
      <c r="D61" s="35">
        <v>6</v>
      </c>
      <c r="E61" s="36">
        <v>10</v>
      </c>
      <c r="F61" s="23" t="s">
        <v>171</v>
      </c>
      <c r="G61" s="7">
        <f>+G55/$G$50*100</f>
        <v>32.74394237066143</v>
      </c>
      <c r="H61" s="7">
        <f>+H55/$H$50*100</f>
        <v>28.864569083447332</v>
      </c>
      <c r="I61" s="8">
        <f>+I55/$I$50*100</f>
        <v>36.30653266331658</v>
      </c>
    </row>
    <row r="62" spans="2:9" ht="11.25">
      <c r="B62" s="24" t="s">
        <v>56</v>
      </c>
      <c r="C62" s="33">
        <f t="shared" si="0"/>
        <v>18</v>
      </c>
      <c r="D62" s="33">
        <v>11</v>
      </c>
      <c r="E62" s="34">
        <v>7</v>
      </c>
      <c r="F62" s="23" t="s">
        <v>172</v>
      </c>
      <c r="G62" s="7">
        <f>+G56/$G$50*100</f>
        <v>17.747216764898493</v>
      </c>
      <c r="H62" s="7">
        <f>+H56/$H$50*100</f>
        <v>15.731874145006842</v>
      </c>
      <c r="I62" s="8">
        <f>+I56/$I$50*100</f>
        <v>19.597989949748744</v>
      </c>
    </row>
    <row r="63" spans="2:9" ht="11.25">
      <c r="B63" s="24" t="s">
        <v>57</v>
      </c>
      <c r="C63" s="33">
        <f t="shared" si="0"/>
        <v>29</v>
      </c>
      <c r="D63" s="33">
        <v>11</v>
      </c>
      <c r="E63" s="34">
        <v>18</v>
      </c>
      <c r="F63" s="23" t="s">
        <v>173</v>
      </c>
      <c r="G63" s="7">
        <f>+G57/$G$50*100</f>
        <v>4.12573673870334</v>
      </c>
      <c r="H63" s="7">
        <f>+H57/$H$50*100</f>
        <v>2.7359781121751023</v>
      </c>
      <c r="I63" s="8">
        <f>+I57/$I$50*100</f>
        <v>5.402010050251256</v>
      </c>
    </row>
    <row r="64" spans="2:9" ht="11.25">
      <c r="B64" s="24" t="s">
        <v>58</v>
      </c>
      <c r="C64" s="33">
        <f t="shared" si="0"/>
        <v>25</v>
      </c>
      <c r="D64" s="33">
        <v>10</v>
      </c>
      <c r="E64" s="34">
        <v>15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37</v>
      </c>
      <c r="D65" s="33">
        <v>20</v>
      </c>
      <c r="E65" s="34">
        <v>17</v>
      </c>
      <c r="F65" s="26" t="s">
        <v>111</v>
      </c>
      <c r="G65" s="7">
        <v>51.3</v>
      </c>
      <c r="H65" s="7">
        <v>49.5</v>
      </c>
      <c r="I65" s="8">
        <v>52.9</v>
      </c>
    </row>
    <row r="66" spans="2:9" ht="11.25">
      <c r="B66" s="24" t="s">
        <v>60</v>
      </c>
      <c r="C66" s="33">
        <f t="shared" si="0"/>
        <v>41</v>
      </c>
      <c r="D66" s="33">
        <v>20</v>
      </c>
      <c r="E66" s="34">
        <v>21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149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270</v>
      </c>
      <c r="D7" s="33">
        <v>129</v>
      </c>
      <c r="E7" s="34">
        <v>141</v>
      </c>
      <c r="F7" s="24" t="s">
        <v>61</v>
      </c>
      <c r="G7" s="33">
        <f>+H7+I7</f>
        <v>438</v>
      </c>
      <c r="H7" s="33">
        <v>232</v>
      </c>
      <c r="I7" s="34">
        <v>206</v>
      </c>
    </row>
    <row r="8" spans="2:9" ht="11.25">
      <c r="B8" s="24" t="s">
        <v>2</v>
      </c>
      <c r="C8" s="33">
        <f aca="true" t="shared" si="0" ref="C8:C66">+D8+E8</f>
        <v>259</v>
      </c>
      <c r="D8" s="33">
        <v>145</v>
      </c>
      <c r="E8" s="34">
        <v>114</v>
      </c>
      <c r="F8" s="24" t="s">
        <v>62</v>
      </c>
      <c r="G8" s="33">
        <f aca="true" t="shared" si="1" ref="G8:G48">+H8+I8</f>
        <v>511</v>
      </c>
      <c r="H8" s="33">
        <v>233</v>
      </c>
      <c r="I8" s="34">
        <v>278</v>
      </c>
    </row>
    <row r="9" spans="2:9" ht="11.25">
      <c r="B9" s="24" t="s">
        <v>3</v>
      </c>
      <c r="C9" s="33">
        <f t="shared" si="0"/>
        <v>264</v>
      </c>
      <c r="D9" s="33">
        <v>126</v>
      </c>
      <c r="E9" s="34">
        <v>138</v>
      </c>
      <c r="F9" s="24" t="s">
        <v>63</v>
      </c>
      <c r="G9" s="33">
        <f t="shared" si="1"/>
        <v>417</v>
      </c>
      <c r="H9" s="33">
        <v>194</v>
      </c>
      <c r="I9" s="34">
        <v>223</v>
      </c>
    </row>
    <row r="10" spans="2:9" ht="11.25">
      <c r="B10" s="24" t="s">
        <v>4</v>
      </c>
      <c r="C10" s="33">
        <f t="shared" si="0"/>
        <v>248</v>
      </c>
      <c r="D10" s="33">
        <v>125</v>
      </c>
      <c r="E10" s="34">
        <v>123</v>
      </c>
      <c r="F10" s="24" t="s">
        <v>64</v>
      </c>
      <c r="G10" s="33">
        <f t="shared" si="1"/>
        <v>396</v>
      </c>
      <c r="H10" s="33">
        <v>188</v>
      </c>
      <c r="I10" s="34">
        <v>208</v>
      </c>
    </row>
    <row r="11" spans="2:9" ht="11.25">
      <c r="B11" s="25" t="s">
        <v>5</v>
      </c>
      <c r="C11" s="35">
        <f t="shared" si="0"/>
        <v>273</v>
      </c>
      <c r="D11" s="35">
        <v>144</v>
      </c>
      <c r="E11" s="36">
        <v>129</v>
      </c>
      <c r="F11" s="25" t="s">
        <v>65</v>
      </c>
      <c r="G11" s="35">
        <f t="shared" si="1"/>
        <v>272</v>
      </c>
      <c r="H11" s="35">
        <v>131</v>
      </c>
      <c r="I11" s="36">
        <v>141</v>
      </c>
    </row>
    <row r="12" spans="2:9" ht="11.25">
      <c r="B12" s="24" t="s">
        <v>6</v>
      </c>
      <c r="C12" s="33">
        <f t="shared" si="0"/>
        <v>248</v>
      </c>
      <c r="D12" s="33">
        <v>121</v>
      </c>
      <c r="E12" s="34">
        <v>127</v>
      </c>
      <c r="F12" s="24" t="s">
        <v>66</v>
      </c>
      <c r="G12" s="33">
        <f t="shared" si="1"/>
        <v>264</v>
      </c>
      <c r="H12" s="33">
        <v>145</v>
      </c>
      <c r="I12" s="34">
        <v>119</v>
      </c>
    </row>
    <row r="13" spans="2:9" ht="11.25">
      <c r="B13" s="24" t="s">
        <v>7</v>
      </c>
      <c r="C13" s="33">
        <f t="shared" si="0"/>
        <v>234</v>
      </c>
      <c r="D13" s="33">
        <v>133</v>
      </c>
      <c r="E13" s="34">
        <v>101</v>
      </c>
      <c r="F13" s="24" t="s">
        <v>67</v>
      </c>
      <c r="G13" s="33">
        <f t="shared" si="1"/>
        <v>279</v>
      </c>
      <c r="H13" s="33">
        <v>144</v>
      </c>
      <c r="I13" s="34">
        <v>135</v>
      </c>
    </row>
    <row r="14" spans="2:9" ht="11.25">
      <c r="B14" s="24" t="s">
        <v>8</v>
      </c>
      <c r="C14" s="33">
        <f t="shared" si="0"/>
        <v>214</v>
      </c>
      <c r="D14" s="33">
        <v>113</v>
      </c>
      <c r="E14" s="34">
        <v>101</v>
      </c>
      <c r="F14" s="24" t="s">
        <v>68</v>
      </c>
      <c r="G14" s="33">
        <f t="shared" si="1"/>
        <v>274</v>
      </c>
      <c r="H14" s="33">
        <v>132</v>
      </c>
      <c r="I14" s="34">
        <v>142</v>
      </c>
    </row>
    <row r="15" spans="2:9" ht="11.25">
      <c r="B15" s="24" t="s">
        <v>9</v>
      </c>
      <c r="C15" s="33">
        <f t="shared" si="0"/>
        <v>271</v>
      </c>
      <c r="D15" s="33">
        <v>132</v>
      </c>
      <c r="E15" s="34">
        <v>139</v>
      </c>
      <c r="F15" s="24" t="s">
        <v>69</v>
      </c>
      <c r="G15" s="33">
        <f t="shared" si="1"/>
        <v>299</v>
      </c>
      <c r="H15" s="33">
        <v>130</v>
      </c>
      <c r="I15" s="34">
        <v>169</v>
      </c>
    </row>
    <row r="16" spans="2:9" ht="11.25">
      <c r="B16" s="25" t="s">
        <v>10</v>
      </c>
      <c r="C16" s="35">
        <f t="shared" si="0"/>
        <v>263</v>
      </c>
      <c r="D16" s="35">
        <v>120</v>
      </c>
      <c r="E16" s="36">
        <v>143</v>
      </c>
      <c r="F16" s="25" t="s">
        <v>70</v>
      </c>
      <c r="G16" s="35">
        <f t="shared" si="1"/>
        <v>279</v>
      </c>
      <c r="H16" s="35">
        <v>131</v>
      </c>
      <c r="I16" s="36">
        <v>148</v>
      </c>
    </row>
    <row r="17" spans="2:9" ht="11.25">
      <c r="B17" s="24" t="s">
        <v>11</v>
      </c>
      <c r="C17" s="33">
        <f t="shared" si="0"/>
        <v>259</v>
      </c>
      <c r="D17" s="33">
        <v>142</v>
      </c>
      <c r="E17" s="34">
        <v>117</v>
      </c>
      <c r="F17" s="24" t="s">
        <v>71</v>
      </c>
      <c r="G17" s="33">
        <f t="shared" si="1"/>
        <v>254</v>
      </c>
      <c r="H17" s="33">
        <v>123</v>
      </c>
      <c r="I17" s="34">
        <v>131</v>
      </c>
    </row>
    <row r="18" spans="2:9" ht="11.25">
      <c r="B18" s="24" t="s">
        <v>12</v>
      </c>
      <c r="C18" s="33">
        <f t="shared" si="0"/>
        <v>228</v>
      </c>
      <c r="D18" s="33">
        <v>119</v>
      </c>
      <c r="E18" s="34">
        <v>109</v>
      </c>
      <c r="F18" s="24" t="s">
        <v>72</v>
      </c>
      <c r="G18" s="33">
        <f t="shared" si="1"/>
        <v>198</v>
      </c>
      <c r="H18" s="33">
        <v>86</v>
      </c>
      <c r="I18" s="34">
        <v>112</v>
      </c>
    </row>
    <row r="19" spans="2:9" ht="11.25">
      <c r="B19" s="24" t="s">
        <v>13</v>
      </c>
      <c r="C19" s="33">
        <f t="shared" si="0"/>
        <v>266</v>
      </c>
      <c r="D19" s="33">
        <v>136</v>
      </c>
      <c r="E19" s="34">
        <v>130</v>
      </c>
      <c r="F19" s="24" t="s">
        <v>73</v>
      </c>
      <c r="G19" s="33">
        <f t="shared" si="1"/>
        <v>218</v>
      </c>
      <c r="H19" s="33">
        <v>98</v>
      </c>
      <c r="I19" s="34">
        <v>120</v>
      </c>
    </row>
    <row r="20" spans="2:9" ht="11.25">
      <c r="B20" s="24" t="s">
        <v>14</v>
      </c>
      <c r="C20" s="33">
        <f t="shared" si="0"/>
        <v>236</v>
      </c>
      <c r="D20" s="33">
        <v>124</v>
      </c>
      <c r="E20" s="34">
        <v>112</v>
      </c>
      <c r="F20" s="24" t="s">
        <v>74</v>
      </c>
      <c r="G20" s="33">
        <f t="shared" si="1"/>
        <v>250</v>
      </c>
      <c r="H20" s="33">
        <v>117</v>
      </c>
      <c r="I20" s="34">
        <v>133</v>
      </c>
    </row>
    <row r="21" spans="2:9" ht="11.25">
      <c r="B21" s="25" t="s">
        <v>15</v>
      </c>
      <c r="C21" s="35">
        <f t="shared" si="0"/>
        <v>233</v>
      </c>
      <c r="D21" s="35">
        <v>103</v>
      </c>
      <c r="E21" s="36">
        <v>130</v>
      </c>
      <c r="F21" s="25" t="s">
        <v>75</v>
      </c>
      <c r="G21" s="35">
        <f t="shared" si="1"/>
        <v>226</v>
      </c>
      <c r="H21" s="35">
        <v>116</v>
      </c>
      <c r="I21" s="36">
        <v>110</v>
      </c>
    </row>
    <row r="22" spans="2:9" ht="11.25">
      <c r="B22" s="24" t="s">
        <v>16</v>
      </c>
      <c r="C22" s="33">
        <f t="shared" si="0"/>
        <v>245</v>
      </c>
      <c r="D22" s="33">
        <v>117</v>
      </c>
      <c r="E22" s="34">
        <v>128</v>
      </c>
      <c r="F22" s="24" t="s">
        <v>76</v>
      </c>
      <c r="G22" s="33">
        <f t="shared" si="1"/>
        <v>232</v>
      </c>
      <c r="H22" s="33">
        <v>104</v>
      </c>
      <c r="I22" s="34">
        <v>128</v>
      </c>
    </row>
    <row r="23" spans="2:9" ht="11.25">
      <c r="B23" s="24" t="s">
        <v>17</v>
      </c>
      <c r="C23" s="33">
        <f t="shared" si="0"/>
        <v>255</v>
      </c>
      <c r="D23" s="33">
        <v>124</v>
      </c>
      <c r="E23" s="34">
        <v>131</v>
      </c>
      <c r="F23" s="24" t="s">
        <v>77</v>
      </c>
      <c r="G23" s="33">
        <f t="shared" si="1"/>
        <v>202</v>
      </c>
      <c r="H23" s="33">
        <v>94</v>
      </c>
      <c r="I23" s="34">
        <v>108</v>
      </c>
    </row>
    <row r="24" spans="2:9" ht="11.25">
      <c r="B24" s="24" t="s">
        <v>18</v>
      </c>
      <c r="C24" s="33">
        <f t="shared" si="0"/>
        <v>238</v>
      </c>
      <c r="D24" s="33">
        <v>107</v>
      </c>
      <c r="E24" s="34">
        <v>131</v>
      </c>
      <c r="F24" s="24" t="s">
        <v>78</v>
      </c>
      <c r="G24" s="33">
        <f t="shared" si="1"/>
        <v>187</v>
      </c>
      <c r="H24" s="33">
        <v>89</v>
      </c>
      <c r="I24" s="34">
        <v>98</v>
      </c>
    </row>
    <row r="25" spans="2:9" ht="11.25">
      <c r="B25" s="24" t="s">
        <v>19</v>
      </c>
      <c r="C25" s="33">
        <f t="shared" si="0"/>
        <v>251</v>
      </c>
      <c r="D25" s="33">
        <v>125</v>
      </c>
      <c r="E25" s="34">
        <v>126</v>
      </c>
      <c r="F25" s="24" t="s">
        <v>79</v>
      </c>
      <c r="G25" s="33">
        <f t="shared" si="1"/>
        <v>177</v>
      </c>
      <c r="H25" s="33">
        <v>72</v>
      </c>
      <c r="I25" s="34">
        <v>105</v>
      </c>
    </row>
    <row r="26" spans="2:9" ht="11.25">
      <c r="B26" s="25" t="s">
        <v>20</v>
      </c>
      <c r="C26" s="35">
        <f t="shared" si="0"/>
        <v>216</v>
      </c>
      <c r="D26" s="35">
        <v>119</v>
      </c>
      <c r="E26" s="36">
        <v>97</v>
      </c>
      <c r="F26" s="25" t="s">
        <v>80</v>
      </c>
      <c r="G26" s="35">
        <f t="shared" si="1"/>
        <v>168</v>
      </c>
      <c r="H26" s="35">
        <v>68</v>
      </c>
      <c r="I26" s="36">
        <v>100</v>
      </c>
    </row>
    <row r="27" spans="2:9" ht="11.25">
      <c r="B27" s="24" t="s">
        <v>21</v>
      </c>
      <c r="C27" s="33">
        <f t="shared" si="0"/>
        <v>245</v>
      </c>
      <c r="D27" s="33">
        <v>105</v>
      </c>
      <c r="E27" s="34">
        <v>140</v>
      </c>
      <c r="F27" s="24" t="s">
        <v>81</v>
      </c>
      <c r="G27" s="33">
        <f t="shared" si="1"/>
        <v>137</v>
      </c>
      <c r="H27" s="33">
        <v>50</v>
      </c>
      <c r="I27" s="34">
        <v>87</v>
      </c>
    </row>
    <row r="28" spans="2:9" ht="11.25">
      <c r="B28" s="24" t="s">
        <v>22</v>
      </c>
      <c r="C28" s="33">
        <f t="shared" si="0"/>
        <v>274</v>
      </c>
      <c r="D28" s="33">
        <v>157</v>
      </c>
      <c r="E28" s="34">
        <v>117</v>
      </c>
      <c r="F28" s="24" t="s">
        <v>82</v>
      </c>
      <c r="G28" s="33">
        <f t="shared" si="1"/>
        <v>157</v>
      </c>
      <c r="H28" s="33">
        <v>64</v>
      </c>
      <c r="I28" s="34">
        <v>93</v>
      </c>
    </row>
    <row r="29" spans="2:9" ht="11.25">
      <c r="B29" s="24" t="s">
        <v>23</v>
      </c>
      <c r="C29" s="33">
        <f t="shared" si="0"/>
        <v>275</v>
      </c>
      <c r="D29" s="33">
        <v>146</v>
      </c>
      <c r="E29" s="34">
        <v>129</v>
      </c>
      <c r="F29" s="24" t="s">
        <v>83</v>
      </c>
      <c r="G29" s="33">
        <f t="shared" si="1"/>
        <v>145</v>
      </c>
      <c r="H29" s="33">
        <v>58</v>
      </c>
      <c r="I29" s="34">
        <v>87</v>
      </c>
    </row>
    <row r="30" spans="2:9" ht="11.25">
      <c r="B30" s="24" t="s">
        <v>24</v>
      </c>
      <c r="C30" s="33">
        <f t="shared" si="0"/>
        <v>258</v>
      </c>
      <c r="D30" s="33">
        <v>118</v>
      </c>
      <c r="E30" s="34">
        <v>140</v>
      </c>
      <c r="F30" s="24" t="s">
        <v>84</v>
      </c>
      <c r="G30" s="33">
        <f t="shared" si="1"/>
        <v>111</v>
      </c>
      <c r="H30" s="33">
        <v>42</v>
      </c>
      <c r="I30" s="34">
        <v>69</v>
      </c>
    </row>
    <row r="31" spans="2:9" ht="11.25">
      <c r="B31" s="25" t="s">
        <v>25</v>
      </c>
      <c r="C31" s="35">
        <f t="shared" si="0"/>
        <v>285</v>
      </c>
      <c r="D31" s="35">
        <v>130</v>
      </c>
      <c r="E31" s="36">
        <v>155</v>
      </c>
      <c r="F31" s="25" t="s">
        <v>85</v>
      </c>
      <c r="G31" s="35">
        <f t="shared" si="1"/>
        <v>95</v>
      </c>
      <c r="H31" s="35">
        <v>28</v>
      </c>
      <c r="I31" s="36">
        <v>67</v>
      </c>
    </row>
    <row r="32" spans="2:9" ht="11.25">
      <c r="B32" s="24" t="s">
        <v>26</v>
      </c>
      <c r="C32" s="33">
        <f t="shared" si="0"/>
        <v>297</v>
      </c>
      <c r="D32" s="33">
        <v>127</v>
      </c>
      <c r="E32" s="34">
        <v>170</v>
      </c>
      <c r="F32" s="24" t="s">
        <v>86</v>
      </c>
      <c r="G32" s="33">
        <f t="shared" si="1"/>
        <v>94</v>
      </c>
      <c r="H32" s="33">
        <v>28</v>
      </c>
      <c r="I32" s="34">
        <v>66</v>
      </c>
    </row>
    <row r="33" spans="2:9" ht="11.25">
      <c r="B33" s="24" t="s">
        <v>27</v>
      </c>
      <c r="C33" s="33">
        <f t="shared" si="0"/>
        <v>252</v>
      </c>
      <c r="D33" s="33">
        <v>124</v>
      </c>
      <c r="E33" s="34">
        <v>128</v>
      </c>
      <c r="F33" s="24" t="s">
        <v>87</v>
      </c>
      <c r="G33" s="33">
        <f t="shared" si="1"/>
        <v>96</v>
      </c>
      <c r="H33" s="33">
        <v>27</v>
      </c>
      <c r="I33" s="34">
        <v>69</v>
      </c>
    </row>
    <row r="34" spans="2:9" ht="11.25">
      <c r="B34" s="24" t="s">
        <v>28</v>
      </c>
      <c r="C34" s="33">
        <f t="shared" si="0"/>
        <v>291</v>
      </c>
      <c r="D34" s="33">
        <v>138</v>
      </c>
      <c r="E34" s="34">
        <v>153</v>
      </c>
      <c r="F34" s="24" t="s">
        <v>88</v>
      </c>
      <c r="G34" s="33">
        <f t="shared" si="1"/>
        <v>89</v>
      </c>
      <c r="H34" s="33">
        <v>27</v>
      </c>
      <c r="I34" s="34">
        <v>62</v>
      </c>
    </row>
    <row r="35" spans="2:9" ht="11.25">
      <c r="B35" s="24" t="s">
        <v>29</v>
      </c>
      <c r="C35" s="33">
        <f t="shared" si="0"/>
        <v>339</v>
      </c>
      <c r="D35" s="33">
        <v>145</v>
      </c>
      <c r="E35" s="34">
        <v>194</v>
      </c>
      <c r="F35" s="24" t="s">
        <v>89</v>
      </c>
      <c r="G35" s="33">
        <f t="shared" si="1"/>
        <v>59</v>
      </c>
      <c r="H35" s="33">
        <v>15</v>
      </c>
      <c r="I35" s="34">
        <v>44</v>
      </c>
    </row>
    <row r="36" spans="2:9" ht="11.25">
      <c r="B36" s="25" t="s">
        <v>30</v>
      </c>
      <c r="C36" s="35">
        <f t="shared" si="0"/>
        <v>308</v>
      </c>
      <c r="D36" s="35">
        <v>156</v>
      </c>
      <c r="E36" s="36">
        <v>152</v>
      </c>
      <c r="F36" s="25" t="s">
        <v>90</v>
      </c>
      <c r="G36" s="35">
        <f t="shared" si="1"/>
        <v>35</v>
      </c>
      <c r="H36" s="35">
        <v>6</v>
      </c>
      <c r="I36" s="36">
        <v>29</v>
      </c>
    </row>
    <row r="37" spans="2:9" ht="11.25">
      <c r="B37" s="24" t="s">
        <v>31</v>
      </c>
      <c r="C37" s="33">
        <f t="shared" si="0"/>
        <v>300</v>
      </c>
      <c r="D37" s="33">
        <v>140</v>
      </c>
      <c r="E37" s="34">
        <v>160</v>
      </c>
      <c r="F37" s="24" t="s">
        <v>91</v>
      </c>
      <c r="G37" s="33">
        <f t="shared" si="1"/>
        <v>57</v>
      </c>
      <c r="H37" s="33">
        <v>13</v>
      </c>
      <c r="I37" s="34">
        <v>44</v>
      </c>
    </row>
    <row r="38" spans="2:9" ht="11.25">
      <c r="B38" s="24" t="s">
        <v>32</v>
      </c>
      <c r="C38" s="33">
        <f t="shared" si="0"/>
        <v>331</v>
      </c>
      <c r="D38" s="33">
        <v>157</v>
      </c>
      <c r="E38" s="34">
        <v>174</v>
      </c>
      <c r="F38" s="24" t="s">
        <v>92</v>
      </c>
      <c r="G38" s="33">
        <f t="shared" si="1"/>
        <v>36</v>
      </c>
      <c r="H38" s="33">
        <v>6</v>
      </c>
      <c r="I38" s="34">
        <v>30</v>
      </c>
    </row>
    <row r="39" spans="2:9" ht="11.25">
      <c r="B39" s="24" t="s">
        <v>33</v>
      </c>
      <c r="C39" s="33">
        <f t="shared" si="0"/>
        <v>362</v>
      </c>
      <c r="D39" s="33">
        <v>166</v>
      </c>
      <c r="E39" s="34">
        <v>196</v>
      </c>
      <c r="F39" s="24" t="s">
        <v>93</v>
      </c>
      <c r="G39" s="33">
        <f t="shared" si="1"/>
        <v>30</v>
      </c>
      <c r="H39" s="33">
        <v>7</v>
      </c>
      <c r="I39" s="34">
        <v>23</v>
      </c>
    </row>
    <row r="40" spans="2:9" ht="11.25">
      <c r="B40" s="24" t="s">
        <v>34</v>
      </c>
      <c r="C40" s="33">
        <f t="shared" si="0"/>
        <v>366</v>
      </c>
      <c r="D40" s="33">
        <v>175</v>
      </c>
      <c r="E40" s="34">
        <v>191</v>
      </c>
      <c r="F40" s="24" t="s">
        <v>94</v>
      </c>
      <c r="G40" s="33">
        <f t="shared" si="1"/>
        <v>32</v>
      </c>
      <c r="H40" s="33">
        <v>6</v>
      </c>
      <c r="I40" s="34">
        <v>26</v>
      </c>
    </row>
    <row r="41" spans="2:9" ht="11.25">
      <c r="B41" s="25" t="s">
        <v>35</v>
      </c>
      <c r="C41" s="35">
        <f t="shared" si="0"/>
        <v>406</v>
      </c>
      <c r="D41" s="35">
        <v>215</v>
      </c>
      <c r="E41" s="36">
        <v>191</v>
      </c>
      <c r="F41" s="25" t="s">
        <v>95</v>
      </c>
      <c r="G41" s="35">
        <f t="shared" si="1"/>
        <v>22</v>
      </c>
      <c r="H41" s="35">
        <v>4</v>
      </c>
      <c r="I41" s="36">
        <v>18</v>
      </c>
    </row>
    <row r="42" spans="2:9" ht="11.25">
      <c r="B42" s="24" t="s">
        <v>36</v>
      </c>
      <c r="C42" s="33">
        <f t="shared" si="0"/>
        <v>413</v>
      </c>
      <c r="D42" s="33">
        <v>210</v>
      </c>
      <c r="E42" s="34">
        <v>203</v>
      </c>
      <c r="F42" s="24" t="s">
        <v>96</v>
      </c>
      <c r="G42" s="33">
        <f t="shared" si="1"/>
        <v>18</v>
      </c>
      <c r="H42" s="33">
        <v>3</v>
      </c>
      <c r="I42" s="34">
        <v>15</v>
      </c>
    </row>
    <row r="43" spans="2:9" ht="11.25">
      <c r="B43" s="24" t="s">
        <v>37</v>
      </c>
      <c r="C43" s="33">
        <f t="shared" si="0"/>
        <v>441</v>
      </c>
      <c r="D43" s="33">
        <v>235</v>
      </c>
      <c r="E43" s="34">
        <v>206</v>
      </c>
      <c r="F43" s="24" t="s">
        <v>97</v>
      </c>
      <c r="G43" s="33">
        <f t="shared" si="1"/>
        <v>5</v>
      </c>
      <c r="H43" s="33">
        <v>1</v>
      </c>
      <c r="I43" s="34">
        <v>4</v>
      </c>
    </row>
    <row r="44" spans="2:9" ht="11.25">
      <c r="B44" s="24" t="s">
        <v>38</v>
      </c>
      <c r="C44" s="33">
        <f t="shared" si="0"/>
        <v>419</v>
      </c>
      <c r="D44" s="33">
        <v>201</v>
      </c>
      <c r="E44" s="34">
        <v>218</v>
      </c>
      <c r="F44" s="24" t="s">
        <v>98</v>
      </c>
      <c r="G44" s="33">
        <f t="shared" si="1"/>
        <v>10</v>
      </c>
      <c r="H44" s="33">
        <v>2</v>
      </c>
      <c r="I44" s="34">
        <v>8</v>
      </c>
    </row>
    <row r="45" spans="2:9" ht="11.25">
      <c r="B45" s="24" t="s">
        <v>39</v>
      </c>
      <c r="C45" s="33">
        <f t="shared" si="0"/>
        <v>415</v>
      </c>
      <c r="D45" s="33">
        <v>204</v>
      </c>
      <c r="E45" s="34">
        <v>211</v>
      </c>
      <c r="F45" s="24" t="s">
        <v>99</v>
      </c>
      <c r="G45" s="33">
        <f t="shared" si="1"/>
        <v>1</v>
      </c>
      <c r="H45" s="33">
        <v>0</v>
      </c>
      <c r="I45" s="34">
        <v>1</v>
      </c>
    </row>
    <row r="46" spans="2:9" ht="11.25">
      <c r="B46" s="25" t="s">
        <v>40</v>
      </c>
      <c r="C46" s="35">
        <f t="shared" si="0"/>
        <v>395</v>
      </c>
      <c r="D46" s="35">
        <v>206</v>
      </c>
      <c r="E46" s="36">
        <v>189</v>
      </c>
      <c r="F46" s="25" t="s">
        <v>100</v>
      </c>
      <c r="G46" s="35">
        <f t="shared" si="1"/>
        <v>4</v>
      </c>
      <c r="H46" s="35">
        <v>0</v>
      </c>
      <c r="I46" s="36">
        <v>4</v>
      </c>
    </row>
    <row r="47" spans="2:9" ht="11.25">
      <c r="B47" s="24" t="s">
        <v>41</v>
      </c>
      <c r="C47" s="33">
        <f t="shared" si="0"/>
        <v>358</v>
      </c>
      <c r="D47" s="33">
        <v>163</v>
      </c>
      <c r="E47" s="34">
        <v>195</v>
      </c>
      <c r="F47" s="23" t="s">
        <v>109</v>
      </c>
      <c r="G47" s="33">
        <f t="shared" si="1"/>
        <v>6</v>
      </c>
      <c r="H47" s="33">
        <v>1</v>
      </c>
      <c r="I47" s="34">
        <v>5</v>
      </c>
    </row>
    <row r="48" spans="2:9" ht="11.25">
      <c r="B48" s="24" t="s">
        <v>42</v>
      </c>
      <c r="C48" s="33">
        <f t="shared" si="0"/>
        <v>345</v>
      </c>
      <c r="D48" s="33">
        <v>148</v>
      </c>
      <c r="E48" s="34">
        <v>197</v>
      </c>
      <c r="F48" s="23" t="s">
        <v>110</v>
      </c>
      <c r="G48" s="33">
        <f t="shared" si="1"/>
        <v>264</v>
      </c>
      <c r="H48" s="33">
        <v>164</v>
      </c>
      <c r="I48" s="34">
        <v>100</v>
      </c>
    </row>
    <row r="49" spans="2:9" ht="11.25">
      <c r="B49" s="24" t="s">
        <v>43</v>
      </c>
      <c r="C49" s="33">
        <f t="shared" si="0"/>
        <v>363</v>
      </c>
      <c r="D49" s="33">
        <v>165</v>
      </c>
      <c r="E49" s="34">
        <v>198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373</v>
      </c>
      <c r="D50" s="33">
        <v>178</v>
      </c>
      <c r="E50" s="34">
        <v>195</v>
      </c>
      <c r="F50" s="23" t="s">
        <v>101</v>
      </c>
      <c r="G50" s="5">
        <f>SUM(G7:G49)+SUM(C7:C66)</f>
        <v>25426</v>
      </c>
      <c r="H50" s="5">
        <f>SUM(H7:H49)+SUM(D7:D66)</f>
        <v>12163</v>
      </c>
      <c r="I50" s="6">
        <f>SUM(I7:I49)+SUM(E7:E66)</f>
        <v>13263</v>
      </c>
    </row>
    <row r="51" spans="2:9" ht="11.25">
      <c r="B51" s="25" t="s">
        <v>45</v>
      </c>
      <c r="C51" s="35">
        <f t="shared" si="0"/>
        <v>277</v>
      </c>
      <c r="D51" s="35">
        <v>144</v>
      </c>
      <c r="E51" s="36">
        <v>133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305</v>
      </c>
      <c r="D52" s="33">
        <v>154</v>
      </c>
      <c r="E52" s="34">
        <v>151</v>
      </c>
      <c r="F52" s="26" t="s">
        <v>175</v>
      </c>
      <c r="G52" s="5"/>
      <c r="H52" s="5"/>
      <c r="I52" s="6"/>
    </row>
    <row r="53" spans="2:9" ht="11.25">
      <c r="B53" s="24" t="s">
        <v>47</v>
      </c>
      <c r="C53" s="33">
        <f t="shared" si="0"/>
        <v>297</v>
      </c>
      <c r="D53" s="33">
        <v>144</v>
      </c>
      <c r="E53" s="34">
        <v>153</v>
      </c>
      <c r="F53" s="23" t="s">
        <v>176</v>
      </c>
      <c r="G53" s="5">
        <f>+H53+I53</f>
        <v>3766</v>
      </c>
      <c r="H53" s="5">
        <f>SUM(D7:D21)</f>
        <v>1912</v>
      </c>
      <c r="I53" s="6">
        <f>SUM(E7:E21)</f>
        <v>1854</v>
      </c>
    </row>
    <row r="54" spans="2:9" ht="11.25">
      <c r="B54" s="24" t="s">
        <v>48</v>
      </c>
      <c r="C54" s="33">
        <f t="shared" si="0"/>
        <v>340</v>
      </c>
      <c r="D54" s="33">
        <v>161</v>
      </c>
      <c r="E54" s="34">
        <v>179</v>
      </c>
      <c r="F54" s="23" t="s">
        <v>177</v>
      </c>
      <c r="G54" s="5">
        <f>+H54+I54</f>
        <v>16650</v>
      </c>
      <c r="H54" s="5">
        <f>SUM(D22:D66)+SUM(H7:H11)</f>
        <v>8050</v>
      </c>
      <c r="I54" s="6">
        <f>SUM(E22:E66)+SUM(I7:I11)</f>
        <v>8600</v>
      </c>
    </row>
    <row r="55" spans="2:9" ht="11.25">
      <c r="B55" s="24" t="s">
        <v>49</v>
      </c>
      <c r="C55" s="33">
        <f t="shared" si="0"/>
        <v>322</v>
      </c>
      <c r="D55" s="33">
        <v>168</v>
      </c>
      <c r="E55" s="34">
        <v>154</v>
      </c>
      <c r="F55" s="23" t="s">
        <v>178</v>
      </c>
      <c r="G55" s="5">
        <f>+H55+I55</f>
        <v>4746</v>
      </c>
      <c r="H55" s="5">
        <f>SUM(H12:H47)</f>
        <v>2037</v>
      </c>
      <c r="I55" s="6">
        <f>SUM(I12:I47)</f>
        <v>2709</v>
      </c>
    </row>
    <row r="56" spans="2:9" ht="11.25">
      <c r="B56" s="25" t="s">
        <v>50</v>
      </c>
      <c r="C56" s="35">
        <f t="shared" si="0"/>
        <v>313</v>
      </c>
      <c r="D56" s="35">
        <v>127</v>
      </c>
      <c r="E56" s="36">
        <v>186</v>
      </c>
      <c r="F56" s="23" t="s">
        <v>179</v>
      </c>
      <c r="G56" s="5">
        <f>+H56+I56</f>
        <v>2205</v>
      </c>
      <c r="H56" s="5">
        <f>SUM(H22:H47)</f>
        <v>815</v>
      </c>
      <c r="I56" s="6">
        <f>SUM(I22:I47)</f>
        <v>1390</v>
      </c>
    </row>
    <row r="57" spans="2:9" ht="11.25">
      <c r="B57" s="24" t="s">
        <v>51</v>
      </c>
      <c r="C57" s="33">
        <f t="shared" si="0"/>
        <v>320</v>
      </c>
      <c r="D57" s="33">
        <v>157</v>
      </c>
      <c r="E57" s="34">
        <v>163</v>
      </c>
      <c r="F57" s="23" t="s">
        <v>180</v>
      </c>
      <c r="G57" s="5">
        <f>+H57+I57</f>
        <v>594</v>
      </c>
      <c r="H57" s="5">
        <f>SUM(H32:H47)</f>
        <v>146</v>
      </c>
      <c r="I57" s="6">
        <f>SUM(I32:I47)</f>
        <v>448</v>
      </c>
    </row>
    <row r="58" spans="2:9" ht="11.25">
      <c r="B58" s="24" t="s">
        <v>52</v>
      </c>
      <c r="C58" s="33">
        <f t="shared" si="0"/>
        <v>337</v>
      </c>
      <c r="D58" s="33">
        <v>167</v>
      </c>
      <c r="E58" s="34">
        <v>170</v>
      </c>
      <c r="F58" s="27" t="s">
        <v>181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332</v>
      </c>
      <c r="D59" s="33">
        <v>161</v>
      </c>
      <c r="E59" s="34">
        <v>171</v>
      </c>
      <c r="F59" s="23" t="s">
        <v>176</v>
      </c>
      <c r="G59" s="7">
        <f>+G53/$G$50*100</f>
        <v>14.811610162825453</v>
      </c>
      <c r="H59" s="7">
        <f>+H53/$H$50*100</f>
        <v>15.71980596892214</v>
      </c>
      <c r="I59" s="8">
        <f>+I53/$I$50*100</f>
        <v>13.978737842117168</v>
      </c>
    </row>
    <row r="60" spans="2:9" ht="11.25">
      <c r="B60" s="24" t="s">
        <v>54</v>
      </c>
      <c r="C60" s="33">
        <f t="shared" si="0"/>
        <v>316</v>
      </c>
      <c r="D60" s="33">
        <v>154</v>
      </c>
      <c r="E60" s="34">
        <v>162</v>
      </c>
      <c r="F60" s="23" t="s">
        <v>177</v>
      </c>
      <c r="G60" s="7">
        <f>+G54/$G$50*100</f>
        <v>65.48415008259262</v>
      </c>
      <c r="H60" s="7">
        <f>+H54/$H$50*100</f>
        <v>66.18432952396613</v>
      </c>
      <c r="I60" s="8">
        <f>+I54/$I$50*100</f>
        <v>64.84204177033853</v>
      </c>
    </row>
    <row r="61" spans="2:9" ht="11.25">
      <c r="B61" s="25" t="s">
        <v>55</v>
      </c>
      <c r="C61" s="35">
        <f t="shared" si="0"/>
        <v>366</v>
      </c>
      <c r="D61" s="35">
        <v>172</v>
      </c>
      <c r="E61" s="36">
        <v>194</v>
      </c>
      <c r="F61" s="23" t="s">
        <v>178</v>
      </c>
      <c r="G61" s="7">
        <f>+G55/$G$50*100</f>
        <v>18.665932510029105</v>
      </c>
      <c r="H61" s="7">
        <f>+H55/$H$50*100</f>
        <v>16.74751294910795</v>
      </c>
      <c r="I61" s="8">
        <f>+I55/$I$50*100</f>
        <v>20.425243157656638</v>
      </c>
    </row>
    <row r="62" spans="2:9" ht="11.25">
      <c r="B62" s="24" t="s">
        <v>56</v>
      </c>
      <c r="C62" s="33">
        <f t="shared" si="0"/>
        <v>320</v>
      </c>
      <c r="D62" s="33">
        <v>157</v>
      </c>
      <c r="E62" s="34">
        <v>163</v>
      </c>
      <c r="F62" s="23" t="s">
        <v>179</v>
      </c>
      <c r="G62" s="7">
        <f>+G56/$G$50*100</f>
        <v>8.672225281208213</v>
      </c>
      <c r="H62" s="7">
        <f>+H56/$H$50*100</f>
        <v>6.700649510811478</v>
      </c>
      <c r="I62" s="8">
        <f>+I56/$I$50*100</f>
        <v>10.480283495438437</v>
      </c>
    </row>
    <row r="63" spans="2:9" ht="11.25">
      <c r="B63" s="24" t="s">
        <v>57</v>
      </c>
      <c r="C63" s="33">
        <f t="shared" si="0"/>
        <v>347</v>
      </c>
      <c r="D63" s="33">
        <v>173</v>
      </c>
      <c r="E63" s="34">
        <v>174</v>
      </c>
      <c r="F63" s="23" t="s">
        <v>180</v>
      </c>
      <c r="G63" s="7">
        <f>+G57/$G$50*100</f>
        <v>2.3361913002438452</v>
      </c>
      <c r="H63" s="7">
        <f>+H57/$H$50*100</f>
        <v>1.2003617528570254</v>
      </c>
      <c r="I63" s="8">
        <f>+I57/$I$50*100</f>
        <v>3.3778179898967053</v>
      </c>
    </row>
    <row r="64" spans="2:9" ht="11.25">
      <c r="B64" s="24" t="s">
        <v>58</v>
      </c>
      <c r="C64" s="33">
        <f t="shared" si="0"/>
        <v>334</v>
      </c>
      <c r="D64" s="33">
        <v>170</v>
      </c>
      <c r="E64" s="34">
        <v>164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378</v>
      </c>
      <c r="D65" s="33">
        <v>187</v>
      </c>
      <c r="E65" s="34">
        <v>191</v>
      </c>
      <c r="F65" s="26" t="s">
        <v>111</v>
      </c>
      <c r="G65" s="7">
        <v>41.9</v>
      </c>
      <c r="H65" s="7">
        <v>40.6</v>
      </c>
      <c r="I65" s="8">
        <v>43.1</v>
      </c>
    </row>
    <row r="66" spans="2:9" ht="11.25">
      <c r="B66" s="24" t="s">
        <v>60</v>
      </c>
      <c r="C66" s="33">
        <f t="shared" si="0"/>
        <v>396</v>
      </c>
      <c r="D66" s="33">
        <v>175</v>
      </c>
      <c r="E66" s="34">
        <v>221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150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4</v>
      </c>
      <c r="D7" s="33">
        <v>2</v>
      </c>
      <c r="E7" s="34">
        <v>2</v>
      </c>
      <c r="F7" s="24" t="s">
        <v>61</v>
      </c>
      <c r="G7" s="33">
        <f>+H7+I7</f>
        <v>28</v>
      </c>
      <c r="H7" s="33">
        <v>14</v>
      </c>
      <c r="I7" s="34">
        <v>14</v>
      </c>
    </row>
    <row r="8" spans="2:9" ht="11.25">
      <c r="B8" s="24" t="s">
        <v>2</v>
      </c>
      <c r="C8" s="33">
        <f aca="true" t="shared" si="0" ref="C8:C66">+D8+E8</f>
        <v>6</v>
      </c>
      <c r="D8" s="33">
        <v>4</v>
      </c>
      <c r="E8" s="34">
        <v>2</v>
      </c>
      <c r="F8" s="24" t="s">
        <v>62</v>
      </c>
      <c r="G8" s="33">
        <f aca="true" t="shared" si="1" ref="G8:G48">+H8+I8</f>
        <v>41</v>
      </c>
      <c r="H8" s="33">
        <v>23</v>
      </c>
      <c r="I8" s="34">
        <v>18</v>
      </c>
    </row>
    <row r="9" spans="2:9" ht="11.25">
      <c r="B9" s="24" t="s">
        <v>3</v>
      </c>
      <c r="C9" s="33">
        <f t="shared" si="0"/>
        <v>8</v>
      </c>
      <c r="D9" s="33">
        <v>2</v>
      </c>
      <c r="E9" s="34">
        <v>6</v>
      </c>
      <c r="F9" s="24" t="s">
        <v>63</v>
      </c>
      <c r="G9" s="33">
        <f t="shared" si="1"/>
        <v>23</v>
      </c>
      <c r="H9" s="33">
        <v>12</v>
      </c>
      <c r="I9" s="34">
        <v>11</v>
      </c>
    </row>
    <row r="10" spans="2:9" ht="11.25">
      <c r="B10" s="24" t="s">
        <v>4</v>
      </c>
      <c r="C10" s="33">
        <f t="shared" si="0"/>
        <v>7</v>
      </c>
      <c r="D10" s="33">
        <v>3</v>
      </c>
      <c r="E10" s="34">
        <v>4</v>
      </c>
      <c r="F10" s="24" t="s">
        <v>64</v>
      </c>
      <c r="G10" s="33">
        <f t="shared" si="1"/>
        <v>25</v>
      </c>
      <c r="H10" s="33">
        <v>15</v>
      </c>
      <c r="I10" s="34">
        <v>10</v>
      </c>
    </row>
    <row r="11" spans="2:9" ht="11.25">
      <c r="B11" s="25" t="s">
        <v>5</v>
      </c>
      <c r="C11" s="35">
        <f t="shared" si="0"/>
        <v>3</v>
      </c>
      <c r="D11" s="35">
        <v>1</v>
      </c>
      <c r="E11" s="36">
        <v>2</v>
      </c>
      <c r="F11" s="25" t="s">
        <v>65</v>
      </c>
      <c r="G11" s="35">
        <f t="shared" si="1"/>
        <v>20</v>
      </c>
      <c r="H11" s="35">
        <v>13</v>
      </c>
      <c r="I11" s="36">
        <v>7</v>
      </c>
    </row>
    <row r="12" spans="2:9" ht="11.25">
      <c r="B12" s="24" t="s">
        <v>6</v>
      </c>
      <c r="C12" s="33">
        <f t="shared" si="0"/>
        <v>6</v>
      </c>
      <c r="D12" s="33">
        <v>2</v>
      </c>
      <c r="E12" s="34">
        <v>4</v>
      </c>
      <c r="F12" s="24" t="s">
        <v>66</v>
      </c>
      <c r="G12" s="33">
        <f t="shared" si="1"/>
        <v>15</v>
      </c>
      <c r="H12" s="33">
        <v>6</v>
      </c>
      <c r="I12" s="34">
        <v>9</v>
      </c>
    </row>
    <row r="13" spans="2:9" ht="11.25">
      <c r="B13" s="24" t="s">
        <v>7</v>
      </c>
      <c r="C13" s="33">
        <f t="shared" si="0"/>
        <v>9</v>
      </c>
      <c r="D13" s="33">
        <v>4</v>
      </c>
      <c r="E13" s="34">
        <v>5</v>
      </c>
      <c r="F13" s="24" t="s">
        <v>67</v>
      </c>
      <c r="G13" s="33">
        <f t="shared" si="1"/>
        <v>21</v>
      </c>
      <c r="H13" s="33">
        <v>8</v>
      </c>
      <c r="I13" s="34">
        <v>13</v>
      </c>
    </row>
    <row r="14" spans="2:9" ht="11.25">
      <c r="B14" s="24" t="s">
        <v>8</v>
      </c>
      <c r="C14" s="33">
        <f t="shared" si="0"/>
        <v>8</v>
      </c>
      <c r="D14" s="33">
        <v>4</v>
      </c>
      <c r="E14" s="34">
        <v>4</v>
      </c>
      <c r="F14" s="24" t="s">
        <v>68</v>
      </c>
      <c r="G14" s="33">
        <f t="shared" si="1"/>
        <v>19</v>
      </c>
      <c r="H14" s="33">
        <v>9</v>
      </c>
      <c r="I14" s="34">
        <v>10</v>
      </c>
    </row>
    <row r="15" spans="2:9" ht="11.25">
      <c r="B15" s="24" t="s">
        <v>9</v>
      </c>
      <c r="C15" s="33">
        <f t="shared" si="0"/>
        <v>6</v>
      </c>
      <c r="D15" s="33">
        <v>4</v>
      </c>
      <c r="E15" s="34">
        <v>2</v>
      </c>
      <c r="F15" s="24" t="s">
        <v>69</v>
      </c>
      <c r="G15" s="33">
        <f t="shared" si="1"/>
        <v>15</v>
      </c>
      <c r="H15" s="33">
        <v>8</v>
      </c>
      <c r="I15" s="34">
        <v>7</v>
      </c>
    </row>
    <row r="16" spans="2:9" ht="11.25">
      <c r="B16" s="25" t="s">
        <v>10</v>
      </c>
      <c r="C16" s="35">
        <f t="shared" si="0"/>
        <v>3</v>
      </c>
      <c r="D16" s="35">
        <v>1</v>
      </c>
      <c r="E16" s="36">
        <v>2</v>
      </c>
      <c r="F16" s="25" t="s">
        <v>70</v>
      </c>
      <c r="G16" s="35">
        <f t="shared" si="1"/>
        <v>26</v>
      </c>
      <c r="H16" s="35">
        <v>14</v>
      </c>
      <c r="I16" s="36">
        <v>12</v>
      </c>
    </row>
    <row r="17" spans="2:9" ht="11.25">
      <c r="B17" s="24" t="s">
        <v>11</v>
      </c>
      <c r="C17" s="33">
        <f t="shared" si="0"/>
        <v>7</v>
      </c>
      <c r="D17" s="33">
        <v>4</v>
      </c>
      <c r="E17" s="34">
        <v>3</v>
      </c>
      <c r="F17" s="24" t="s">
        <v>71</v>
      </c>
      <c r="G17" s="33">
        <f t="shared" si="1"/>
        <v>18</v>
      </c>
      <c r="H17" s="33">
        <v>6</v>
      </c>
      <c r="I17" s="34">
        <v>12</v>
      </c>
    </row>
    <row r="18" spans="2:9" ht="11.25">
      <c r="B18" s="24" t="s">
        <v>12</v>
      </c>
      <c r="C18" s="33">
        <f t="shared" si="0"/>
        <v>4</v>
      </c>
      <c r="D18" s="33">
        <v>2</v>
      </c>
      <c r="E18" s="34">
        <v>2</v>
      </c>
      <c r="F18" s="24" t="s">
        <v>72</v>
      </c>
      <c r="G18" s="33">
        <f t="shared" si="1"/>
        <v>14</v>
      </c>
      <c r="H18" s="33">
        <v>4</v>
      </c>
      <c r="I18" s="34">
        <v>10</v>
      </c>
    </row>
    <row r="19" spans="2:9" ht="11.25">
      <c r="B19" s="24" t="s">
        <v>13</v>
      </c>
      <c r="C19" s="33">
        <f t="shared" si="0"/>
        <v>7</v>
      </c>
      <c r="D19" s="33">
        <v>3</v>
      </c>
      <c r="E19" s="34">
        <v>4</v>
      </c>
      <c r="F19" s="24" t="s">
        <v>73</v>
      </c>
      <c r="G19" s="33">
        <f t="shared" si="1"/>
        <v>14</v>
      </c>
      <c r="H19" s="33">
        <v>6</v>
      </c>
      <c r="I19" s="34">
        <v>8</v>
      </c>
    </row>
    <row r="20" spans="2:9" ht="11.25">
      <c r="B20" s="24" t="s">
        <v>14</v>
      </c>
      <c r="C20" s="33">
        <f t="shared" si="0"/>
        <v>10</v>
      </c>
      <c r="D20" s="33">
        <v>3</v>
      </c>
      <c r="E20" s="34">
        <v>7</v>
      </c>
      <c r="F20" s="24" t="s">
        <v>74</v>
      </c>
      <c r="G20" s="33">
        <f t="shared" si="1"/>
        <v>20</v>
      </c>
      <c r="H20" s="33">
        <v>7</v>
      </c>
      <c r="I20" s="34">
        <v>13</v>
      </c>
    </row>
    <row r="21" spans="2:9" ht="11.25">
      <c r="B21" s="25" t="s">
        <v>15</v>
      </c>
      <c r="C21" s="35">
        <f t="shared" si="0"/>
        <v>8</v>
      </c>
      <c r="D21" s="35">
        <v>3</v>
      </c>
      <c r="E21" s="36">
        <v>5</v>
      </c>
      <c r="F21" s="25" t="s">
        <v>75</v>
      </c>
      <c r="G21" s="35">
        <f t="shared" si="1"/>
        <v>19</v>
      </c>
      <c r="H21" s="35">
        <v>7</v>
      </c>
      <c r="I21" s="36">
        <v>12</v>
      </c>
    </row>
    <row r="22" spans="2:9" ht="11.25">
      <c r="B22" s="24" t="s">
        <v>16</v>
      </c>
      <c r="C22" s="33">
        <f t="shared" si="0"/>
        <v>9</v>
      </c>
      <c r="D22" s="33">
        <v>2</v>
      </c>
      <c r="E22" s="34">
        <v>7</v>
      </c>
      <c r="F22" s="24" t="s">
        <v>76</v>
      </c>
      <c r="G22" s="33">
        <f t="shared" si="1"/>
        <v>20</v>
      </c>
      <c r="H22" s="33">
        <v>8</v>
      </c>
      <c r="I22" s="34">
        <v>12</v>
      </c>
    </row>
    <row r="23" spans="2:9" ht="11.25">
      <c r="B23" s="24" t="s">
        <v>17</v>
      </c>
      <c r="C23" s="33">
        <f t="shared" si="0"/>
        <v>10</v>
      </c>
      <c r="D23" s="33">
        <v>5</v>
      </c>
      <c r="E23" s="34">
        <v>5</v>
      </c>
      <c r="F23" s="24" t="s">
        <v>77</v>
      </c>
      <c r="G23" s="33">
        <f t="shared" si="1"/>
        <v>15</v>
      </c>
      <c r="H23" s="33">
        <v>4</v>
      </c>
      <c r="I23" s="34">
        <v>11</v>
      </c>
    </row>
    <row r="24" spans="2:9" ht="11.25">
      <c r="B24" s="24" t="s">
        <v>18</v>
      </c>
      <c r="C24" s="33">
        <f t="shared" si="0"/>
        <v>6</v>
      </c>
      <c r="D24" s="33">
        <v>3</v>
      </c>
      <c r="E24" s="34">
        <v>3</v>
      </c>
      <c r="F24" s="24" t="s">
        <v>78</v>
      </c>
      <c r="G24" s="33">
        <f t="shared" si="1"/>
        <v>37</v>
      </c>
      <c r="H24" s="33">
        <v>12</v>
      </c>
      <c r="I24" s="34">
        <v>25</v>
      </c>
    </row>
    <row r="25" spans="2:9" ht="11.25">
      <c r="B25" s="24" t="s">
        <v>19</v>
      </c>
      <c r="C25" s="33">
        <f t="shared" si="0"/>
        <v>17</v>
      </c>
      <c r="D25" s="33">
        <v>12</v>
      </c>
      <c r="E25" s="34">
        <v>5</v>
      </c>
      <c r="F25" s="24" t="s">
        <v>79</v>
      </c>
      <c r="G25" s="33">
        <f t="shared" si="1"/>
        <v>30</v>
      </c>
      <c r="H25" s="33">
        <v>13</v>
      </c>
      <c r="I25" s="34">
        <v>17</v>
      </c>
    </row>
    <row r="26" spans="2:9" ht="11.25">
      <c r="B26" s="25" t="s">
        <v>20</v>
      </c>
      <c r="C26" s="35">
        <f t="shared" si="0"/>
        <v>11</v>
      </c>
      <c r="D26" s="35">
        <v>4</v>
      </c>
      <c r="E26" s="36">
        <v>7</v>
      </c>
      <c r="F26" s="25" t="s">
        <v>80</v>
      </c>
      <c r="G26" s="35">
        <f t="shared" si="1"/>
        <v>29</v>
      </c>
      <c r="H26" s="35">
        <v>9</v>
      </c>
      <c r="I26" s="36">
        <v>20</v>
      </c>
    </row>
    <row r="27" spans="2:9" ht="11.25">
      <c r="B27" s="24" t="s">
        <v>21</v>
      </c>
      <c r="C27" s="33">
        <f t="shared" si="0"/>
        <v>4</v>
      </c>
      <c r="D27" s="33">
        <v>2</v>
      </c>
      <c r="E27" s="34">
        <v>2</v>
      </c>
      <c r="F27" s="24" t="s">
        <v>81</v>
      </c>
      <c r="G27" s="33">
        <f t="shared" si="1"/>
        <v>23</v>
      </c>
      <c r="H27" s="33">
        <v>7</v>
      </c>
      <c r="I27" s="34">
        <v>16</v>
      </c>
    </row>
    <row r="28" spans="2:9" ht="11.25">
      <c r="B28" s="24" t="s">
        <v>22</v>
      </c>
      <c r="C28" s="33">
        <f t="shared" si="0"/>
        <v>8</v>
      </c>
      <c r="D28" s="33">
        <v>1</v>
      </c>
      <c r="E28" s="34">
        <v>7</v>
      </c>
      <c r="F28" s="24" t="s">
        <v>82</v>
      </c>
      <c r="G28" s="33">
        <f t="shared" si="1"/>
        <v>23</v>
      </c>
      <c r="H28" s="33">
        <v>7</v>
      </c>
      <c r="I28" s="34">
        <v>16</v>
      </c>
    </row>
    <row r="29" spans="2:9" ht="11.25">
      <c r="B29" s="24" t="s">
        <v>23</v>
      </c>
      <c r="C29" s="33">
        <f t="shared" si="0"/>
        <v>8</v>
      </c>
      <c r="D29" s="33">
        <v>1</v>
      </c>
      <c r="E29" s="34">
        <v>7</v>
      </c>
      <c r="F29" s="24" t="s">
        <v>83</v>
      </c>
      <c r="G29" s="33">
        <f t="shared" si="1"/>
        <v>20</v>
      </c>
      <c r="H29" s="33">
        <v>6</v>
      </c>
      <c r="I29" s="34">
        <v>14</v>
      </c>
    </row>
    <row r="30" spans="2:9" ht="11.25">
      <c r="B30" s="24" t="s">
        <v>24</v>
      </c>
      <c r="C30" s="33">
        <f t="shared" si="0"/>
        <v>11</v>
      </c>
      <c r="D30" s="33">
        <v>8</v>
      </c>
      <c r="E30" s="34">
        <v>3</v>
      </c>
      <c r="F30" s="24" t="s">
        <v>84</v>
      </c>
      <c r="G30" s="33">
        <f t="shared" si="1"/>
        <v>22</v>
      </c>
      <c r="H30" s="33">
        <v>12</v>
      </c>
      <c r="I30" s="34">
        <v>10</v>
      </c>
    </row>
    <row r="31" spans="2:9" ht="11.25">
      <c r="B31" s="25" t="s">
        <v>25</v>
      </c>
      <c r="C31" s="35">
        <f t="shared" si="0"/>
        <v>14</v>
      </c>
      <c r="D31" s="35">
        <v>8</v>
      </c>
      <c r="E31" s="36">
        <v>6</v>
      </c>
      <c r="F31" s="25" t="s">
        <v>85</v>
      </c>
      <c r="G31" s="35">
        <f t="shared" si="1"/>
        <v>22</v>
      </c>
      <c r="H31" s="35">
        <v>9</v>
      </c>
      <c r="I31" s="36">
        <v>13</v>
      </c>
    </row>
    <row r="32" spans="2:9" ht="11.25">
      <c r="B32" s="24" t="s">
        <v>26</v>
      </c>
      <c r="C32" s="33">
        <f t="shared" si="0"/>
        <v>1</v>
      </c>
      <c r="D32" s="33">
        <v>1</v>
      </c>
      <c r="E32" s="34">
        <v>0</v>
      </c>
      <c r="F32" s="24" t="s">
        <v>86</v>
      </c>
      <c r="G32" s="33">
        <f t="shared" si="1"/>
        <v>17</v>
      </c>
      <c r="H32" s="33">
        <v>9</v>
      </c>
      <c r="I32" s="34">
        <v>8</v>
      </c>
    </row>
    <row r="33" spans="2:9" ht="11.25">
      <c r="B33" s="24" t="s">
        <v>27</v>
      </c>
      <c r="C33" s="33">
        <f t="shared" si="0"/>
        <v>17</v>
      </c>
      <c r="D33" s="33">
        <v>7</v>
      </c>
      <c r="E33" s="34">
        <v>10</v>
      </c>
      <c r="F33" s="24" t="s">
        <v>87</v>
      </c>
      <c r="G33" s="33">
        <f t="shared" si="1"/>
        <v>12</v>
      </c>
      <c r="H33" s="33">
        <v>2</v>
      </c>
      <c r="I33" s="34">
        <v>10</v>
      </c>
    </row>
    <row r="34" spans="2:9" ht="11.25">
      <c r="B34" s="24"/>
      <c r="C34" s="33">
        <f t="shared" si="0"/>
        <v>5</v>
      </c>
      <c r="D34" s="33">
        <v>3</v>
      </c>
      <c r="E34" s="34">
        <v>2</v>
      </c>
      <c r="F34" s="24" t="s">
        <v>88</v>
      </c>
      <c r="G34" s="33">
        <f t="shared" si="1"/>
        <v>10</v>
      </c>
      <c r="H34" s="33">
        <v>2</v>
      </c>
      <c r="I34" s="34">
        <v>8</v>
      </c>
    </row>
    <row r="35" spans="2:9" ht="11.25">
      <c r="B35" s="24" t="s">
        <v>29</v>
      </c>
      <c r="C35" s="33">
        <f t="shared" si="0"/>
        <v>10</v>
      </c>
      <c r="D35" s="33">
        <v>5</v>
      </c>
      <c r="E35" s="34">
        <v>5</v>
      </c>
      <c r="F35" s="24" t="s">
        <v>89</v>
      </c>
      <c r="G35" s="33">
        <f t="shared" si="1"/>
        <v>9</v>
      </c>
      <c r="H35" s="33">
        <v>7</v>
      </c>
      <c r="I35" s="34">
        <v>2</v>
      </c>
    </row>
    <row r="36" spans="2:9" ht="11.25">
      <c r="B36" s="25" t="s">
        <v>30</v>
      </c>
      <c r="C36" s="35">
        <f t="shared" si="0"/>
        <v>11</v>
      </c>
      <c r="D36" s="35">
        <v>6</v>
      </c>
      <c r="E36" s="36">
        <v>5</v>
      </c>
      <c r="F36" s="25" t="s">
        <v>90</v>
      </c>
      <c r="G36" s="35">
        <f t="shared" si="1"/>
        <v>5</v>
      </c>
      <c r="H36" s="35">
        <v>0</v>
      </c>
      <c r="I36" s="36">
        <v>5</v>
      </c>
    </row>
    <row r="37" spans="2:9" ht="11.25">
      <c r="B37" s="24" t="s">
        <v>31</v>
      </c>
      <c r="C37" s="33">
        <f t="shared" si="0"/>
        <v>14</v>
      </c>
      <c r="D37" s="33">
        <v>6</v>
      </c>
      <c r="E37" s="34">
        <v>8</v>
      </c>
      <c r="F37" s="24" t="s">
        <v>91</v>
      </c>
      <c r="G37" s="33">
        <f t="shared" si="1"/>
        <v>5</v>
      </c>
      <c r="H37" s="33">
        <v>2</v>
      </c>
      <c r="I37" s="34">
        <v>3</v>
      </c>
    </row>
    <row r="38" spans="2:9" ht="11.25">
      <c r="B38" s="24" t="s">
        <v>32</v>
      </c>
      <c r="C38" s="33">
        <f t="shared" si="0"/>
        <v>11</v>
      </c>
      <c r="D38" s="33">
        <v>2</v>
      </c>
      <c r="E38" s="34">
        <v>9</v>
      </c>
      <c r="F38" s="24" t="s">
        <v>92</v>
      </c>
      <c r="G38" s="33">
        <f t="shared" si="1"/>
        <v>3</v>
      </c>
      <c r="H38" s="33">
        <v>1</v>
      </c>
      <c r="I38" s="34">
        <v>2</v>
      </c>
    </row>
    <row r="39" spans="2:9" ht="11.25">
      <c r="B39" s="24" t="s">
        <v>33</v>
      </c>
      <c r="C39" s="33">
        <f t="shared" si="0"/>
        <v>13</v>
      </c>
      <c r="D39" s="33">
        <v>7</v>
      </c>
      <c r="E39" s="34">
        <v>6</v>
      </c>
      <c r="F39" s="24" t="s">
        <v>93</v>
      </c>
      <c r="G39" s="33">
        <f t="shared" si="1"/>
        <v>2</v>
      </c>
      <c r="H39" s="33">
        <v>0</v>
      </c>
      <c r="I39" s="34">
        <v>2</v>
      </c>
    </row>
    <row r="40" spans="2:9" ht="11.25">
      <c r="B40" s="24" t="s">
        <v>34</v>
      </c>
      <c r="C40" s="33">
        <f t="shared" si="0"/>
        <v>12</v>
      </c>
      <c r="D40" s="33">
        <v>6</v>
      </c>
      <c r="E40" s="34">
        <v>6</v>
      </c>
      <c r="F40" s="24" t="s">
        <v>94</v>
      </c>
      <c r="G40" s="33">
        <f t="shared" si="1"/>
        <v>3</v>
      </c>
      <c r="H40" s="33">
        <v>1</v>
      </c>
      <c r="I40" s="34">
        <v>2</v>
      </c>
    </row>
    <row r="41" spans="2:9" ht="11.25">
      <c r="B41" s="25" t="s">
        <v>35</v>
      </c>
      <c r="C41" s="35">
        <f t="shared" si="0"/>
        <v>13</v>
      </c>
      <c r="D41" s="35">
        <v>7</v>
      </c>
      <c r="E41" s="36">
        <v>6</v>
      </c>
      <c r="F41" s="25" t="s">
        <v>95</v>
      </c>
      <c r="G41" s="35">
        <f t="shared" si="1"/>
        <v>4</v>
      </c>
      <c r="H41" s="35">
        <v>0</v>
      </c>
      <c r="I41" s="36">
        <v>4</v>
      </c>
    </row>
    <row r="42" spans="2:9" ht="11.25">
      <c r="B42" s="24" t="s">
        <v>36</v>
      </c>
      <c r="C42" s="33">
        <f t="shared" si="0"/>
        <v>10</v>
      </c>
      <c r="D42" s="33">
        <v>6</v>
      </c>
      <c r="E42" s="34">
        <v>4</v>
      </c>
      <c r="F42" s="24" t="s">
        <v>96</v>
      </c>
      <c r="G42" s="33">
        <f t="shared" si="1"/>
        <v>2</v>
      </c>
      <c r="H42" s="33">
        <v>0</v>
      </c>
      <c r="I42" s="34">
        <v>2</v>
      </c>
    </row>
    <row r="43" spans="2:9" ht="11.25">
      <c r="B43" s="24" t="s">
        <v>37</v>
      </c>
      <c r="C43" s="33">
        <f t="shared" si="0"/>
        <v>5</v>
      </c>
      <c r="D43" s="33">
        <v>2</v>
      </c>
      <c r="E43" s="34">
        <v>3</v>
      </c>
      <c r="F43" s="24" t="s">
        <v>97</v>
      </c>
      <c r="G43" s="33">
        <f t="shared" si="1"/>
        <v>0</v>
      </c>
      <c r="H43" s="33">
        <v>0</v>
      </c>
      <c r="I43" s="34">
        <v>0</v>
      </c>
    </row>
    <row r="44" spans="2:9" ht="11.25">
      <c r="B44" s="24" t="s">
        <v>38</v>
      </c>
      <c r="C44" s="33">
        <f t="shared" si="0"/>
        <v>9</v>
      </c>
      <c r="D44" s="33">
        <v>6</v>
      </c>
      <c r="E44" s="34">
        <v>3</v>
      </c>
      <c r="F44" s="24" t="s">
        <v>98</v>
      </c>
      <c r="G44" s="33">
        <f t="shared" si="1"/>
        <v>1</v>
      </c>
      <c r="H44" s="33">
        <v>0</v>
      </c>
      <c r="I44" s="34">
        <v>1</v>
      </c>
    </row>
    <row r="45" spans="2:9" ht="11.25">
      <c r="B45" s="24" t="s">
        <v>39</v>
      </c>
      <c r="C45" s="33">
        <f t="shared" si="0"/>
        <v>9</v>
      </c>
      <c r="D45" s="33">
        <v>4</v>
      </c>
      <c r="E45" s="34">
        <v>5</v>
      </c>
      <c r="F45" s="24" t="s">
        <v>99</v>
      </c>
      <c r="G45" s="33">
        <f t="shared" si="1"/>
        <v>1</v>
      </c>
      <c r="H45" s="33">
        <v>0</v>
      </c>
      <c r="I45" s="34">
        <v>1</v>
      </c>
    </row>
    <row r="46" spans="2:9" ht="11.25">
      <c r="B46" s="25" t="s">
        <v>40</v>
      </c>
      <c r="C46" s="35">
        <f t="shared" si="0"/>
        <v>10</v>
      </c>
      <c r="D46" s="35">
        <v>4</v>
      </c>
      <c r="E46" s="36">
        <v>6</v>
      </c>
      <c r="F46" s="25" t="s">
        <v>100</v>
      </c>
      <c r="G46" s="35">
        <f t="shared" si="1"/>
        <v>0</v>
      </c>
      <c r="H46" s="35">
        <v>0</v>
      </c>
      <c r="I46" s="36">
        <v>0</v>
      </c>
    </row>
    <row r="47" spans="2:9" ht="11.25">
      <c r="B47" s="24" t="s">
        <v>41</v>
      </c>
      <c r="C47" s="33">
        <f t="shared" si="0"/>
        <v>10</v>
      </c>
      <c r="D47" s="33">
        <v>4</v>
      </c>
      <c r="E47" s="34">
        <v>6</v>
      </c>
      <c r="F47" s="23" t="s">
        <v>109</v>
      </c>
      <c r="G47" s="33">
        <f t="shared" si="1"/>
        <v>1</v>
      </c>
      <c r="H47" s="33">
        <v>0</v>
      </c>
      <c r="I47" s="34">
        <v>1</v>
      </c>
    </row>
    <row r="48" spans="2:9" ht="11.25">
      <c r="B48" s="24" t="s">
        <v>42</v>
      </c>
      <c r="C48" s="33">
        <f t="shared" si="0"/>
        <v>10</v>
      </c>
      <c r="D48" s="33">
        <v>6</v>
      </c>
      <c r="E48" s="34">
        <v>4</v>
      </c>
      <c r="F48" s="23" t="s">
        <v>110</v>
      </c>
      <c r="G48" s="33">
        <f t="shared" si="1"/>
        <v>0</v>
      </c>
      <c r="H48" s="33">
        <v>0</v>
      </c>
      <c r="I48" s="34">
        <v>0</v>
      </c>
    </row>
    <row r="49" spans="2:9" ht="11.25">
      <c r="B49" s="24" t="s">
        <v>43</v>
      </c>
      <c r="C49" s="33">
        <f t="shared" si="0"/>
        <v>12</v>
      </c>
      <c r="D49" s="33">
        <v>5</v>
      </c>
      <c r="E49" s="34">
        <v>7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8</v>
      </c>
      <c r="D50" s="33">
        <v>2</v>
      </c>
      <c r="E50" s="34">
        <v>6</v>
      </c>
      <c r="F50" s="23" t="s">
        <v>101</v>
      </c>
      <c r="G50" s="5">
        <f>SUM(G7:G49)+SUM(C7:C66)</f>
        <v>1298</v>
      </c>
      <c r="H50" s="5">
        <f>SUM(H7:H49)+SUM(D7:D66)</f>
        <v>572</v>
      </c>
      <c r="I50" s="6">
        <f>SUM(I7:I49)+SUM(E7:E66)</f>
        <v>726</v>
      </c>
    </row>
    <row r="51" spans="2:9" ht="11.25">
      <c r="B51" s="25" t="s">
        <v>45</v>
      </c>
      <c r="C51" s="35">
        <f t="shared" si="0"/>
        <v>7</v>
      </c>
      <c r="D51" s="35">
        <v>3</v>
      </c>
      <c r="E51" s="36">
        <v>4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13</v>
      </c>
      <c r="D52" s="33">
        <v>7</v>
      </c>
      <c r="E52" s="34">
        <v>6</v>
      </c>
      <c r="F52" s="26" t="s">
        <v>182</v>
      </c>
      <c r="G52" s="5"/>
      <c r="H52" s="5"/>
      <c r="I52" s="6"/>
    </row>
    <row r="53" spans="2:9" ht="11.25">
      <c r="B53" s="24" t="s">
        <v>47</v>
      </c>
      <c r="C53" s="33">
        <f t="shared" si="0"/>
        <v>13</v>
      </c>
      <c r="D53" s="33">
        <v>7</v>
      </c>
      <c r="E53" s="34">
        <v>6</v>
      </c>
      <c r="F53" s="23" t="s">
        <v>183</v>
      </c>
      <c r="G53" s="5">
        <f>+H53+I53</f>
        <v>96</v>
      </c>
      <c r="H53" s="5">
        <f>SUM(D7:D21)</f>
        <v>42</v>
      </c>
      <c r="I53" s="6">
        <f>SUM(E7:E21)</f>
        <v>54</v>
      </c>
    </row>
    <row r="54" spans="2:9" ht="11.25">
      <c r="B54" s="24" t="s">
        <v>48</v>
      </c>
      <c r="C54" s="33">
        <f t="shared" si="0"/>
        <v>14</v>
      </c>
      <c r="D54" s="33">
        <v>6</v>
      </c>
      <c r="E54" s="34">
        <v>8</v>
      </c>
      <c r="F54" s="23" t="s">
        <v>184</v>
      </c>
      <c r="G54" s="5">
        <f>+H54+I54</f>
        <v>705</v>
      </c>
      <c r="H54" s="5">
        <f>SUM(D22:D66)+SUM(H7:H11)</f>
        <v>344</v>
      </c>
      <c r="I54" s="6">
        <f>SUM(E22:E66)+SUM(I7:I11)</f>
        <v>361</v>
      </c>
    </row>
    <row r="55" spans="2:9" ht="11.25">
      <c r="B55" s="24" t="s">
        <v>49</v>
      </c>
      <c r="C55" s="33">
        <f t="shared" si="0"/>
        <v>14</v>
      </c>
      <c r="D55" s="33">
        <v>7</v>
      </c>
      <c r="E55" s="34">
        <v>7</v>
      </c>
      <c r="F55" s="23" t="s">
        <v>185</v>
      </c>
      <c r="G55" s="5">
        <f>+H55+I55</f>
        <v>497</v>
      </c>
      <c r="H55" s="5">
        <f>SUM(H12:H47)</f>
        <v>186</v>
      </c>
      <c r="I55" s="6">
        <f>SUM(I12:I47)</f>
        <v>311</v>
      </c>
    </row>
    <row r="56" spans="2:9" ht="11.25">
      <c r="B56" s="25" t="s">
        <v>50</v>
      </c>
      <c r="C56" s="35">
        <f t="shared" si="0"/>
        <v>12</v>
      </c>
      <c r="D56" s="35">
        <v>5</v>
      </c>
      <c r="E56" s="36">
        <v>7</v>
      </c>
      <c r="F56" s="23" t="s">
        <v>186</v>
      </c>
      <c r="G56" s="5">
        <f>+H56+I56</f>
        <v>316</v>
      </c>
      <c r="H56" s="5">
        <f>SUM(H22:H47)</f>
        <v>111</v>
      </c>
      <c r="I56" s="6">
        <f>SUM(I22:I47)</f>
        <v>205</v>
      </c>
    </row>
    <row r="57" spans="2:9" ht="11.25">
      <c r="B57" s="24" t="s">
        <v>51</v>
      </c>
      <c r="C57" s="33">
        <f t="shared" si="0"/>
        <v>12</v>
      </c>
      <c r="D57" s="33">
        <v>6</v>
      </c>
      <c r="E57" s="34">
        <v>6</v>
      </c>
      <c r="F57" s="23" t="s">
        <v>187</v>
      </c>
      <c r="G57" s="5">
        <f>+H57+I57</f>
        <v>75</v>
      </c>
      <c r="H57" s="5">
        <f>SUM(H32:H47)</f>
        <v>24</v>
      </c>
      <c r="I57" s="6">
        <f>SUM(I32:I47)</f>
        <v>51</v>
      </c>
    </row>
    <row r="58" spans="2:9" ht="11.25">
      <c r="B58" s="24" t="s">
        <v>52</v>
      </c>
      <c r="C58" s="33">
        <f t="shared" si="0"/>
        <v>9</v>
      </c>
      <c r="D58" s="33">
        <v>7</v>
      </c>
      <c r="E58" s="34">
        <v>2</v>
      </c>
      <c r="F58" s="27" t="s">
        <v>188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22</v>
      </c>
      <c r="D59" s="33">
        <v>8</v>
      </c>
      <c r="E59" s="34">
        <v>14</v>
      </c>
      <c r="F59" s="23" t="s">
        <v>183</v>
      </c>
      <c r="G59" s="7">
        <f>+G53/$G$50*100</f>
        <v>7.395993836671804</v>
      </c>
      <c r="H59" s="7">
        <f>+H53/$H$50*100</f>
        <v>7.3426573426573425</v>
      </c>
      <c r="I59" s="8">
        <f>+I53/$I$50*100</f>
        <v>7.43801652892562</v>
      </c>
    </row>
    <row r="60" spans="2:9" ht="11.25">
      <c r="B60" s="24" t="s">
        <v>54</v>
      </c>
      <c r="C60" s="33">
        <f t="shared" si="0"/>
        <v>18</v>
      </c>
      <c r="D60" s="33">
        <v>7</v>
      </c>
      <c r="E60" s="34">
        <v>11</v>
      </c>
      <c r="F60" s="23" t="s">
        <v>184</v>
      </c>
      <c r="G60" s="7">
        <f>+G54/$G$50*100</f>
        <v>54.314329738058554</v>
      </c>
      <c r="H60" s="7">
        <f>+H54/$H$50*100</f>
        <v>60.13986013986013</v>
      </c>
      <c r="I60" s="8">
        <f>+I54/$I$50*100</f>
        <v>49.72451790633609</v>
      </c>
    </row>
    <row r="61" spans="2:9" ht="11.25">
      <c r="B61" s="25" t="s">
        <v>55</v>
      </c>
      <c r="C61" s="35">
        <f t="shared" si="0"/>
        <v>26</v>
      </c>
      <c r="D61" s="35">
        <v>15</v>
      </c>
      <c r="E61" s="36">
        <v>11</v>
      </c>
      <c r="F61" s="23" t="s">
        <v>185</v>
      </c>
      <c r="G61" s="7">
        <f>+G55/$G$50*100</f>
        <v>38.28967642526965</v>
      </c>
      <c r="H61" s="7">
        <f>+H55/$H$50*100</f>
        <v>32.51748251748251</v>
      </c>
      <c r="I61" s="8">
        <f>+I55/$I$50*100</f>
        <v>42.837465564738295</v>
      </c>
    </row>
    <row r="62" spans="2:9" ht="11.25">
      <c r="B62" s="24" t="s">
        <v>56</v>
      </c>
      <c r="C62" s="33">
        <f t="shared" si="0"/>
        <v>21</v>
      </c>
      <c r="D62" s="33">
        <v>11</v>
      </c>
      <c r="E62" s="34">
        <v>10</v>
      </c>
      <c r="F62" s="23" t="s">
        <v>186</v>
      </c>
      <c r="G62" s="7">
        <f>+G56/$G$50*100</f>
        <v>24.345146379044685</v>
      </c>
      <c r="H62" s="7">
        <f>+H56/$H$50*100</f>
        <v>19.405594405594407</v>
      </c>
      <c r="I62" s="8">
        <f>+I56/$I$50*100</f>
        <v>28.236914600550968</v>
      </c>
    </row>
    <row r="63" spans="2:9" ht="11.25">
      <c r="B63" s="24" t="s">
        <v>57</v>
      </c>
      <c r="C63" s="33">
        <f t="shared" si="0"/>
        <v>24</v>
      </c>
      <c r="D63" s="33">
        <v>11</v>
      </c>
      <c r="E63" s="34">
        <v>13</v>
      </c>
      <c r="F63" s="23" t="s">
        <v>187</v>
      </c>
      <c r="G63" s="7">
        <f>+G57/$G$50*100</f>
        <v>5.778120184899846</v>
      </c>
      <c r="H63" s="7">
        <f>+H57/$H$50*100</f>
        <v>4.195804195804196</v>
      </c>
      <c r="I63" s="8">
        <f>+I57/$I$50*100</f>
        <v>7.024793388429752</v>
      </c>
    </row>
    <row r="64" spans="2:9" ht="11.25">
      <c r="B64" s="24" t="s">
        <v>58</v>
      </c>
      <c r="C64" s="33">
        <f t="shared" si="0"/>
        <v>22</v>
      </c>
      <c r="D64" s="33">
        <v>9</v>
      </c>
      <c r="E64" s="34">
        <v>13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18</v>
      </c>
      <c r="D65" s="33">
        <v>12</v>
      </c>
      <c r="E65" s="34">
        <v>6</v>
      </c>
      <c r="F65" s="26" t="s">
        <v>111</v>
      </c>
      <c r="G65" s="7">
        <v>54.5</v>
      </c>
      <c r="H65" s="7">
        <v>52.8</v>
      </c>
      <c r="I65" s="8">
        <v>55.9</v>
      </c>
    </row>
    <row r="66" spans="2:9" ht="11.25">
      <c r="B66" s="24" t="s">
        <v>60</v>
      </c>
      <c r="C66" s="33">
        <f t="shared" si="0"/>
        <v>35</v>
      </c>
      <c r="D66" s="33">
        <v>11</v>
      </c>
      <c r="E66" s="34">
        <v>24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151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378</v>
      </c>
      <c r="D7" s="33">
        <v>188</v>
      </c>
      <c r="E7" s="34">
        <v>190</v>
      </c>
      <c r="F7" s="24" t="s">
        <v>61</v>
      </c>
      <c r="G7" s="33">
        <f>+H7+I7</f>
        <v>564</v>
      </c>
      <c r="H7" s="33">
        <v>274</v>
      </c>
      <c r="I7" s="34">
        <v>290</v>
      </c>
    </row>
    <row r="8" spans="2:9" ht="11.25">
      <c r="B8" s="24" t="s">
        <v>2</v>
      </c>
      <c r="C8" s="33">
        <f aca="true" t="shared" si="0" ref="C8:C66">+D8+E8</f>
        <v>333</v>
      </c>
      <c r="D8" s="33">
        <v>162</v>
      </c>
      <c r="E8" s="34">
        <v>171</v>
      </c>
      <c r="F8" s="24" t="s">
        <v>62</v>
      </c>
      <c r="G8" s="33">
        <f aca="true" t="shared" si="1" ref="G8:G48">+H8+I8</f>
        <v>593</v>
      </c>
      <c r="H8" s="33">
        <v>297</v>
      </c>
      <c r="I8" s="34">
        <v>296</v>
      </c>
    </row>
    <row r="9" spans="2:9" ht="11.25">
      <c r="B9" s="24" t="s">
        <v>3</v>
      </c>
      <c r="C9" s="33">
        <f t="shared" si="0"/>
        <v>345</v>
      </c>
      <c r="D9" s="33">
        <v>181</v>
      </c>
      <c r="E9" s="34">
        <v>164</v>
      </c>
      <c r="F9" s="24" t="s">
        <v>63</v>
      </c>
      <c r="G9" s="33">
        <f t="shared" si="1"/>
        <v>566</v>
      </c>
      <c r="H9" s="33">
        <v>242</v>
      </c>
      <c r="I9" s="34">
        <v>324</v>
      </c>
    </row>
    <row r="10" spans="2:9" ht="11.25">
      <c r="B10" s="24" t="s">
        <v>4</v>
      </c>
      <c r="C10" s="33">
        <f t="shared" si="0"/>
        <v>338</v>
      </c>
      <c r="D10" s="33">
        <v>175</v>
      </c>
      <c r="E10" s="34">
        <v>163</v>
      </c>
      <c r="F10" s="24" t="s">
        <v>64</v>
      </c>
      <c r="G10" s="33">
        <f t="shared" si="1"/>
        <v>595</v>
      </c>
      <c r="H10" s="33">
        <v>267</v>
      </c>
      <c r="I10" s="34">
        <v>328</v>
      </c>
    </row>
    <row r="11" spans="2:9" ht="11.25">
      <c r="B11" s="25" t="s">
        <v>5</v>
      </c>
      <c r="C11" s="35">
        <f t="shared" si="0"/>
        <v>313</v>
      </c>
      <c r="D11" s="35">
        <v>161</v>
      </c>
      <c r="E11" s="36">
        <v>152</v>
      </c>
      <c r="F11" s="25" t="s">
        <v>65</v>
      </c>
      <c r="G11" s="35">
        <f t="shared" si="1"/>
        <v>337</v>
      </c>
      <c r="H11" s="35">
        <v>143</v>
      </c>
      <c r="I11" s="36">
        <v>194</v>
      </c>
    </row>
    <row r="12" spans="2:9" ht="11.25">
      <c r="B12" s="24" t="s">
        <v>6</v>
      </c>
      <c r="C12" s="33">
        <f t="shared" si="0"/>
        <v>308</v>
      </c>
      <c r="D12" s="33">
        <v>155</v>
      </c>
      <c r="E12" s="34">
        <v>153</v>
      </c>
      <c r="F12" s="24" t="s">
        <v>66</v>
      </c>
      <c r="G12" s="33">
        <f t="shared" si="1"/>
        <v>347</v>
      </c>
      <c r="H12" s="33">
        <v>160</v>
      </c>
      <c r="I12" s="34">
        <v>187</v>
      </c>
    </row>
    <row r="13" spans="2:9" ht="11.25">
      <c r="B13" s="24" t="s">
        <v>7</v>
      </c>
      <c r="C13" s="33">
        <f t="shared" si="0"/>
        <v>337</v>
      </c>
      <c r="D13" s="33">
        <v>187</v>
      </c>
      <c r="E13" s="34">
        <v>150</v>
      </c>
      <c r="F13" s="24" t="s">
        <v>67</v>
      </c>
      <c r="G13" s="33">
        <f t="shared" si="1"/>
        <v>457</v>
      </c>
      <c r="H13" s="33">
        <v>234</v>
      </c>
      <c r="I13" s="34">
        <v>223</v>
      </c>
    </row>
    <row r="14" spans="2:9" ht="11.25">
      <c r="B14" s="24" t="s">
        <v>8</v>
      </c>
      <c r="C14" s="33">
        <f t="shared" si="0"/>
        <v>305</v>
      </c>
      <c r="D14" s="33">
        <v>166</v>
      </c>
      <c r="E14" s="34">
        <v>139</v>
      </c>
      <c r="F14" s="24" t="s">
        <v>68</v>
      </c>
      <c r="G14" s="33">
        <f t="shared" si="1"/>
        <v>390</v>
      </c>
      <c r="H14" s="33">
        <v>195</v>
      </c>
      <c r="I14" s="34">
        <v>195</v>
      </c>
    </row>
    <row r="15" spans="2:9" ht="11.25">
      <c r="B15" s="24" t="s">
        <v>9</v>
      </c>
      <c r="C15" s="33">
        <f t="shared" si="0"/>
        <v>333</v>
      </c>
      <c r="D15" s="33">
        <v>155</v>
      </c>
      <c r="E15" s="34">
        <v>178</v>
      </c>
      <c r="F15" s="24" t="s">
        <v>69</v>
      </c>
      <c r="G15" s="33">
        <f t="shared" si="1"/>
        <v>411</v>
      </c>
      <c r="H15" s="33">
        <v>187</v>
      </c>
      <c r="I15" s="34">
        <v>224</v>
      </c>
    </row>
    <row r="16" spans="2:9" ht="11.25">
      <c r="B16" s="25" t="s">
        <v>10</v>
      </c>
      <c r="C16" s="35">
        <f t="shared" si="0"/>
        <v>311</v>
      </c>
      <c r="D16" s="35">
        <v>148</v>
      </c>
      <c r="E16" s="36">
        <v>163</v>
      </c>
      <c r="F16" s="25" t="s">
        <v>70</v>
      </c>
      <c r="G16" s="35">
        <f t="shared" si="1"/>
        <v>429</v>
      </c>
      <c r="H16" s="35">
        <v>191</v>
      </c>
      <c r="I16" s="36">
        <v>238</v>
      </c>
    </row>
    <row r="17" spans="2:9" ht="11.25">
      <c r="B17" s="24" t="s">
        <v>11</v>
      </c>
      <c r="C17" s="33">
        <f t="shared" si="0"/>
        <v>329</v>
      </c>
      <c r="D17" s="33">
        <v>171</v>
      </c>
      <c r="E17" s="34">
        <v>158</v>
      </c>
      <c r="F17" s="24" t="s">
        <v>71</v>
      </c>
      <c r="G17" s="33">
        <f t="shared" si="1"/>
        <v>315</v>
      </c>
      <c r="H17" s="33">
        <v>155</v>
      </c>
      <c r="I17" s="34">
        <v>160</v>
      </c>
    </row>
    <row r="18" spans="2:9" ht="11.25">
      <c r="B18" s="24" t="s">
        <v>12</v>
      </c>
      <c r="C18" s="33">
        <f t="shared" si="0"/>
        <v>324</v>
      </c>
      <c r="D18" s="33">
        <v>168</v>
      </c>
      <c r="E18" s="34">
        <v>156</v>
      </c>
      <c r="F18" s="24" t="s">
        <v>72</v>
      </c>
      <c r="G18" s="33">
        <f t="shared" si="1"/>
        <v>316</v>
      </c>
      <c r="H18" s="33">
        <v>132</v>
      </c>
      <c r="I18" s="34">
        <v>184</v>
      </c>
    </row>
    <row r="19" spans="2:9" ht="11.25">
      <c r="B19" s="24" t="s">
        <v>13</v>
      </c>
      <c r="C19" s="33">
        <f t="shared" si="0"/>
        <v>330</v>
      </c>
      <c r="D19" s="33">
        <v>163</v>
      </c>
      <c r="E19" s="34">
        <v>167</v>
      </c>
      <c r="F19" s="24" t="s">
        <v>73</v>
      </c>
      <c r="G19" s="33">
        <f t="shared" si="1"/>
        <v>292</v>
      </c>
      <c r="H19" s="33">
        <v>136</v>
      </c>
      <c r="I19" s="34">
        <v>156</v>
      </c>
    </row>
    <row r="20" spans="2:9" ht="11.25">
      <c r="B20" s="24" t="s">
        <v>14</v>
      </c>
      <c r="C20" s="33">
        <f t="shared" si="0"/>
        <v>356</v>
      </c>
      <c r="D20" s="33">
        <v>178</v>
      </c>
      <c r="E20" s="34">
        <v>178</v>
      </c>
      <c r="F20" s="24" t="s">
        <v>74</v>
      </c>
      <c r="G20" s="33">
        <f t="shared" si="1"/>
        <v>324</v>
      </c>
      <c r="H20" s="33">
        <v>145</v>
      </c>
      <c r="I20" s="34">
        <v>179</v>
      </c>
    </row>
    <row r="21" spans="2:9" ht="11.25">
      <c r="B21" s="25" t="s">
        <v>15</v>
      </c>
      <c r="C21" s="35">
        <f t="shared" si="0"/>
        <v>370</v>
      </c>
      <c r="D21" s="35">
        <v>209</v>
      </c>
      <c r="E21" s="36">
        <v>161</v>
      </c>
      <c r="F21" s="25" t="s">
        <v>75</v>
      </c>
      <c r="G21" s="35">
        <f t="shared" si="1"/>
        <v>305</v>
      </c>
      <c r="H21" s="35">
        <v>138</v>
      </c>
      <c r="I21" s="36">
        <v>167</v>
      </c>
    </row>
    <row r="22" spans="2:9" ht="11.25">
      <c r="B22" s="24" t="s">
        <v>16</v>
      </c>
      <c r="C22" s="33">
        <f t="shared" si="0"/>
        <v>338</v>
      </c>
      <c r="D22" s="33">
        <v>163</v>
      </c>
      <c r="E22" s="34">
        <v>175</v>
      </c>
      <c r="F22" s="24" t="s">
        <v>76</v>
      </c>
      <c r="G22" s="33">
        <f t="shared" si="1"/>
        <v>289</v>
      </c>
      <c r="H22" s="33">
        <v>125</v>
      </c>
      <c r="I22" s="34">
        <v>164</v>
      </c>
    </row>
    <row r="23" spans="2:9" ht="11.25">
      <c r="B23" s="24" t="s">
        <v>17</v>
      </c>
      <c r="C23" s="33">
        <f t="shared" si="0"/>
        <v>364</v>
      </c>
      <c r="D23" s="33">
        <v>189</v>
      </c>
      <c r="E23" s="34">
        <v>175</v>
      </c>
      <c r="F23" s="24" t="s">
        <v>77</v>
      </c>
      <c r="G23" s="33">
        <f t="shared" si="1"/>
        <v>302</v>
      </c>
      <c r="H23" s="33">
        <v>128</v>
      </c>
      <c r="I23" s="34">
        <v>174</v>
      </c>
    </row>
    <row r="24" spans="2:9" ht="11.25">
      <c r="B24" s="24" t="s">
        <v>18</v>
      </c>
      <c r="C24" s="33">
        <f t="shared" si="0"/>
        <v>372</v>
      </c>
      <c r="D24" s="33">
        <v>174</v>
      </c>
      <c r="E24" s="34">
        <v>198</v>
      </c>
      <c r="F24" s="24" t="s">
        <v>78</v>
      </c>
      <c r="G24" s="33">
        <f t="shared" si="1"/>
        <v>319</v>
      </c>
      <c r="H24" s="33">
        <v>113</v>
      </c>
      <c r="I24" s="34">
        <v>206</v>
      </c>
    </row>
    <row r="25" spans="2:9" ht="11.25">
      <c r="B25" s="24" t="s">
        <v>19</v>
      </c>
      <c r="C25" s="33">
        <f t="shared" si="0"/>
        <v>324</v>
      </c>
      <c r="D25" s="33">
        <v>177</v>
      </c>
      <c r="E25" s="34">
        <v>147</v>
      </c>
      <c r="F25" s="24" t="s">
        <v>79</v>
      </c>
      <c r="G25" s="33">
        <f t="shared" si="1"/>
        <v>313</v>
      </c>
      <c r="H25" s="33">
        <v>131</v>
      </c>
      <c r="I25" s="34">
        <v>182</v>
      </c>
    </row>
    <row r="26" spans="2:9" ht="11.25">
      <c r="B26" s="25" t="s">
        <v>20</v>
      </c>
      <c r="C26" s="35">
        <f t="shared" si="0"/>
        <v>351</v>
      </c>
      <c r="D26" s="35">
        <v>200</v>
      </c>
      <c r="E26" s="36">
        <v>151</v>
      </c>
      <c r="F26" s="25" t="s">
        <v>80</v>
      </c>
      <c r="G26" s="35">
        <f t="shared" si="1"/>
        <v>259</v>
      </c>
      <c r="H26" s="35">
        <v>103</v>
      </c>
      <c r="I26" s="36">
        <v>156</v>
      </c>
    </row>
    <row r="27" spans="2:9" ht="11.25">
      <c r="B27" s="24" t="s">
        <v>21</v>
      </c>
      <c r="C27" s="33">
        <f t="shared" si="0"/>
        <v>344</v>
      </c>
      <c r="D27" s="33">
        <v>194</v>
      </c>
      <c r="E27" s="34">
        <v>150</v>
      </c>
      <c r="F27" s="24" t="s">
        <v>81</v>
      </c>
      <c r="G27" s="33">
        <f t="shared" si="1"/>
        <v>206</v>
      </c>
      <c r="H27" s="33">
        <v>88</v>
      </c>
      <c r="I27" s="34">
        <v>118</v>
      </c>
    </row>
    <row r="28" spans="2:9" ht="11.25">
      <c r="B28" s="24" t="s">
        <v>22</v>
      </c>
      <c r="C28" s="33">
        <f t="shared" si="0"/>
        <v>356</v>
      </c>
      <c r="D28" s="33">
        <v>207</v>
      </c>
      <c r="E28" s="34">
        <v>149</v>
      </c>
      <c r="F28" s="24" t="s">
        <v>82</v>
      </c>
      <c r="G28" s="33">
        <f t="shared" si="1"/>
        <v>219</v>
      </c>
      <c r="H28" s="33">
        <v>74</v>
      </c>
      <c r="I28" s="34">
        <v>145</v>
      </c>
    </row>
    <row r="29" spans="2:9" ht="11.25">
      <c r="B29" s="24" t="s">
        <v>23</v>
      </c>
      <c r="C29" s="33">
        <f t="shared" si="0"/>
        <v>328</v>
      </c>
      <c r="D29" s="33">
        <v>173</v>
      </c>
      <c r="E29" s="34">
        <v>155</v>
      </c>
      <c r="F29" s="24" t="s">
        <v>83</v>
      </c>
      <c r="G29" s="33">
        <f t="shared" si="1"/>
        <v>205</v>
      </c>
      <c r="H29" s="33">
        <v>80</v>
      </c>
      <c r="I29" s="34">
        <v>125</v>
      </c>
    </row>
    <row r="30" spans="2:9" ht="11.25">
      <c r="B30" s="24" t="s">
        <v>24</v>
      </c>
      <c r="C30" s="33">
        <f t="shared" si="0"/>
        <v>354</v>
      </c>
      <c r="D30" s="33">
        <v>156</v>
      </c>
      <c r="E30" s="34">
        <v>198</v>
      </c>
      <c r="F30" s="24" t="s">
        <v>84</v>
      </c>
      <c r="G30" s="33">
        <f t="shared" si="1"/>
        <v>175</v>
      </c>
      <c r="H30" s="33">
        <v>83</v>
      </c>
      <c r="I30" s="34">
        <v>92</v>
      </c>
    </row>
    <row r="31" spans="2:9" ht="11.25">
      <c r="B31" s="25" t="s">
        <v>25</v>
      </c>
      <c r="C31" s="35">
        <f t="shared" si="0"/>
        <v>330</v>
      </c>
      <c r="D31" s="35">
        <v>142</v>
      </c>
      <c r="E31" s="36">
        <v>188</v>
      </c>
      <c r="F31" s="25" t="s">
        <v>85</v>
      </c>
      <c r="G31" s="35">
        <f t="shared" si="1"/>
        <v>178</v>
      </c>
      <c r="H31" s="35">
        <v>71</v>
      </c>
      <c r="I31" s="36">
        <v>107</v>
      </c>
    </row>
    <row r="32" spans="2:9" ht="11.25">
      <c r="B32" s="24" t="s">
        <v>26</v>
      </c>
      <c r="C32" s="33">
        <f t="shared" si="0"/>
        <v>367</v>
      </c>
      <c r="D32" s="33">
        <v>165</v>
      </c>
      <c r="E32" s="34">
        <v>202</v>
      </c>
      <c r="F32" s="24" t="s">
        <v>86</v>
      </c>
      <c r="G32" s="33">
        <f t="shared" si="1"/>
        <v>163</v>
      </c>
      <c r="H32" s="33">
        <v>58</v>
      </c>
      <c r="I32" s="34">
        <v>105</v>
      </c>
    </row>
    <row r="33" spans="2:9" ht="11.25">
      <c r="B33" s="24" t="s">
        <v>27</v>
      </c>
      <c r="C33" s="33">
        <f t="shared" si="0"/>
        <v>384</v>
      </c>
      <c r="D33" s="33">
        <v>171</v>
      </c>
      <c r="E33" s="34">
        <v>213</v>
      </c>
      <c r="F33" s="24" t="s">
        <v>87</v>
      </c>
      <c r="G33" s="33">
        <f t="shared" si="1"/>
        <v>115</v>
      </c>
      <c r="H33" s="33">
        <v>39</v>
      </c>
      <c r="I33" s="34">
        <v>76</v>
      </c>
    </row>
    <row r="34" spans="2:9" ht="11.25">
      <c r="B34" s="24" t="s">
        <v>28</v>
      </c>
      <c r="C34" s="33">
        <f t="shared" si="0"/>
        <v>401</v>
      </c>
      <c r="D34" s="33">
        <v>196</v>
      </c>
      <c r="E34" s="34">
        <v>205</v>
      </c>
      <c r="F34" s="24" t="s">
        <v>88</v>
      </c>
      <c r="G34" s="33">
        <f t="shared" si="1"/>
        <v>81</v>
      </c>
      <c r="H34" s="33">
        <v>24</v>
      </c>
      <c r="I34" s="34">
        <v>57</v>
      </c>
    </row>
    <row r="35" spans="2:9" ht="11.25">
      <c r="B35" s="24" t="s">
        <v>29</v>
      </c>
      <c r="C35" s="33">
        <f t="shared" si="0"/>
        <v>434</v>
      </c>
      <c r="D35" s="33">
        <v>191</v>
      </c>
      <c r="E35" s="34">
        <v>243</v>
      </c>
      <c r="F35" s="24" t="s">
        <v>89</v>
      </c>
      <c r="G35" s="33">
        <f t="shared" si="1"/>
        <v>89</v>
      </c>
      <c r="H35" s="33">
        <v>26</v>
      </c>
      <c r="I35" s="34">
        <v>63</v>
      </c>
    </row>
    <row r="36" spans="2:9" ht="11.25">
      <c r="B36" s="25" t="s">
        <v>30</v>
      </c>
      <c r="C36" s="35">
        <f t="shared" si="0"/>
        <v>461</v>
      </c>
      <c r="D36" s="35">
        <v>230</v>
      </c>
      <c r="E36" s="36">
        <v>231</v>
      </c>
      <c r="F36" s="25" t="s">
        <v>90</v>
      </c>
      <c r="G36" s="35">
        <f t="shared" si="1"/>
        <v>71</v>
      </c>
      <c r="H36" s="35">
        <v>24</v>
      </c>
      <c r="I36" s="36">
        <v>47</v>
      </c>
    </row>
    <row r="37" spans="2:9" ht="11.25">
      <c r="B37" s="24" t="s">
        <v>31</v>
      </c>
      <c r="C37" s="33">
        <f t="shared" si="0"/>
        <v>420</v>
      </c>
      <c r="D37" s="33">
        <v>192</v>
      </c>
      <c r="E37" s="34">
        <v>228</v>
      </c>
      <c r="F37" s="24" t="s">
        <v>91</v>
      </c>
      <c r="G37" s="33">
        <f t="shared" si="1"/>
        <v>41</v>
      </c>
      <c r="H37" s="33">
        <v>14</v>
      </c>
      <c r="I37" s="34">
        <v>27</v>
      </c>
    </row>
    <row r="38" spans="2:9" ht="11.25">
      <c r="B38" s="24" t="s">
        <v>32</v>
      </c>
      <c r="C38" s="33">
        <f t="shared" si="0"/>
        <v>440</v>
      </c>
      <c r="D38" s="33">
        <v>197</v>
      </c>
      <c r="E38" s="34">
        <v>243</v>
      </c>
      <c r="F38" s="24" t="s">
        <v>92</v>
      </c>
      <c r="G38" s="33">
        <f t="shared" si="1"/>
        <v>40</v>
      </c>
      <c r="H38" s="33">
        <v>9</v>
      </c>
      <c r="I38" s="34">
        <v>31</v>
      </c>
    </row>
    <row r="39" spans="2:9" ht="11.25">
      <c r="B39" s="24" t="s">
        <v>33</v>
      </c>
      <c r="C39" s="33">
        <f t="shared" si="0"/>
        <v>443</v>
      </c>
      <c r="D39" s="33">
        <v>220</v>
      </c>
      <c r="E39" s="34">
        <v>223</v>
      </c>
      <c r="F39" s="24" t="s">
        <v>93</v>
      </c>
      <c r="G39" s="33">
        <f t="shared" si="1"/>
        <v>25</v>
      </c>
      <c r="H39" s="33">
        <v>7</v>
      </c>
      <c r="I39" s="34">
        <v>18</v>
      </c>
    </row>
    <row r="40" spans="2:9" ht="11.25">
      <c r="B40" s="24" t="s">
        <v>34</v>
      </c>
      <c r="C40" s="33">
        <f t="shared" si="0"/>
        <v>507</v>
      </c>
      <c r="D40" s="33">
        <v>248</v>
      </c>
      <c r="E40" s="34">
        <v>259</v>
      </c>
      <c r="F40" s="24" t="s">
        <v>94</v>
      </c>
      <c r="G40" s="33">
        <f t="shared" si="1"/>
        <v>25</v>
      </c>
      <c r="H40" s="33">
        <v>3</v>
      </c>
      <c r="I40" s="34">
        <v>22</v>
      </c>
    </row>
    <row r="41" spans="2:9" ht="11.25">
      <c r="B41" s="25" t="s">
        <v>35</v>
      </c>
      <c r="C41" s="35">
        <f t="shared" si="0"/>
        <v>524</v>
      </c>
      <c r="D41" s="35">
        <v>256</v>
      </c>
      <c r="E41" s="36">
        <v>268</v>
      </c>
      <c r="F41" s="25" t="s">
        <v>95</v>
      </c>
      <c r="G41" s="35">
        <f t="shared" si="1"/>
        <v>25</v>
      </c>
      <c r="H41" s="35">
        <v>10</v>
      </c>
      <c r="I41" s="36">
        <v>15</v>
      </c>
    </row>
    <row r="42" spans="2:9" ht="11.25">
      <c r="B42" s="24" t="s">
        <v>36</v>
      </c>
      <c r="C42" s="33">
        <f t="shared" si="0"/>
        <v>467</v>
      </c>
      <c r="D42" s="33">
        <v>224</v>
      </c>
      <c r="E42" s="34">
        <v>243</v>
      </c>
      <c r="F42" s="24" t="s">
        <v>96</v>
      </c>
      <c r="G42" s="33">
        <f t="shared" si="1"/>
        <v>14</v>
      </c>
      <c r="H42" s="33">
        <v>6</v>
      </c>
      <c r="I42" s="34">
        <v>8</v>
      </c>
    </row>
    <row r="43" spans="2:9" ht="11.25">
      <c r="B43" s="24" t="s">
        <v>37</v>
      </c>
      <c r="C43" s="33">
        <f t="shared" si="0"/>
        <v>502</v>
      </c>
      <c r="D43" s="33">
        <v>235</v>
      </c>
      <c r="E43" s="34">
        <v>267</v>
      </c>
      <c r="F43" s="24" t="s">
        <v>97</v>
      </c>
      <c r="G43" s="33">
        <f t="shared" si="1"/>
        <v>8</v>
      </c>
      <c r="H43" s="33">
        <v>0</v>
      </c>
      <c r="I43" s="34">
        <v>8</v>
      </c>
    </row>
    <row r="44" spans="2:9" ht="11.25">
      <c r="B44" s="24" t="s">
        <v>38</v>
      </c>
      <c r="C44" s="33">
        <f t="shared" si="0"/>
        <v>520</v>
      </c>
      <c r="D44" s="33">
        <v>266</v>
      </c>
      <c r="E44" s="34">
        <v>254</v>
      </c>
      <c r="F44" s="24" t="s">
        <v>98</v>
      </c>
      <c r="G44" s="33">
        <f t="shared" si="1"/>
        <v>4</v>
      </c>
      <c r="H44" s="33">
        <v>1</v>
      </c>
      <c r="I44" s="34">
        <v>3</v>
      </c>
    </row>
    <row r="45" spans="2:9" ht="11.25">
      <c r="B45" s="24" t="s">
        <v>39</v>
      </c>
      <c r="C45" s="33">
        <f t="shared" si="0"/>
        <v>509</v>
      </c>
      <c r="D45" s="33">
        <v>243</v>
      </c>
      <c r="E45" s="34">
        <v>266</v>
      </c>
      <c r="F45" s="24" t="s">
        <v>99</v>
      </c>
      <c r="G45" s="33">
        <f t="shared" si="1"/>
        <v>3</v>
      </c>
      <c r="H45" s="33">
        <v>0</v>
      </c>
      <c r="I45" s="34">
        <v>3</v>
      </c>
    </row>
    <row r="46" spans="2:9" ht="11.25">
      <c r="B46" s="25" t="s">
        <v>40</v>
      </c>
      <c r="C46" s="35">
        <f t="shared" si="0"/>
        <v>455</v>
      </c>
      <c r="D46" s="35">
        <v>219</v>
      </c>
      <c r="E46" s="36">
        <v>236</v>
      </c>
      <c r="F46" s="25" t="s">
        <v>100</v>
      </c>
      <c r="G46" s="35">
        <f t="shared" si="1"/>
        <v>5</v>
      </c>
      <c r="H46" s="35">
        <v>0</v>
      </c>
      <c r="I46" s="36">
        <v>5</v>
      </c>
    </row>
    <row r="47" spans="2:9" ht="11.25">
      <c r="B47" s="24" t="s">
        <v>41</v>
      </c>
      <c r="C47" s="33">
        <f t="shared" si="0"/>
        <v>462</v>
      </c>
      <c r="D47" s="33">
        <v>241</v>
      </c>
      <c r="E47" s="34">
        <v>221</v>
      </c>
      <c r="F47" s="23" t="s">
        <v>109</v>
      </c>
      <c r="G47" s="33">
        <f t="shared" si="1"/>
        <v>9</v>
      </c>
      <c r="H47" s="33">
        <v>0</v>
      </c>
      <c r="I47" s="34">
        <v>9</v>
      </c>
    </row>
    <row r="48" spans="2:9" ht="11.25">
      <c r="B48" s="24" t="s">
        <v>42</v>
      </c>
      <c r="C48" s="33">
        <f t="shared" si="0"/>
        <v>427</v>
      </c>
      <c r="D48" s="33">
        <v>183</v>
      </c>
      <c r="E48" s="34">
        <v>244</v>
      </c>
      <c r="F48" s="23" t="s">
        <v>110</v>
      </c>
      <c r="G48" s="33">
        <f t="shared" si="1"/>
        <v>279</v>
      </c>
      <c r="H48" s="33">
        <v>166</v>
      </c>
      <c r="I48" s="34">
        <v>113</v>
      </c>
    </row>
    <row r="49" spans="2:9" ht="11.25">
      <c r="B49" s="24" t="s">
        <v>43</v>
      </c>
      <c r="C49" s="33">
        <f t="shared" si="0"/>
        <v>449</v>
      </c>
      <c r="D49" s="33">
        <v>192</v>
      </c>
      <c r="E49" s="34">
        <v>257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414</v>
      </c>
      <c r="D50" s="33">
        <v>184</v>
      </c>
      <c r="E50" s="34">
        <v>230</v>
      </c>
      <c r="F50" s="23" t="s">
        <v>101</v>
      </c>
      <c r="G50" s="5">
        <f>SUM(G7:G49)+SUM(C7:C66)</f>
        <v>33416</v>
      </c>
      <c r="H50" s="5">
        <f>SUM(H7:H49)+SUM(D7:D66)</f>
        <v>15784</v>
      </c>
      <c r="I50" s="6">
        <f>SUM(I7:I49)+SUM(E7:E66)</f>
        <v>17632</v>
      </c>
    </row>
    <row r="51" spans="2:9" ht="11.25">
      <c r="B51" s="25" t="s">
        <v>45</v>
      </c>
      <c r="C51" s="35">
        <f t="shared" si="0"/>
        <v>337</v>
      </c>
      <c r="D51" s="35">
        <v>155</v>
      </c>
      <c r="E51" s="36">
        <v>182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472</v>
      </c>
      <c r="D52" s="33">
        <v>209</v>
      </c>
      <c r="E52" s="34">
        <v>263</v>
      </c>
      <c r="F52" s="26" t="s">
        <v>189</v>
      </c>
      <c r="G52" s="5"/>
      <c r="H52" s="5"/>
      <c r="I52" s="6"/>
    </row>
    <row r="53" spans="2:9" ht="11.25">
      <c r="B53" s="24" t="s">
        <v>47</v>
      </c>
      <c r="C53" s="33">
        <f t="shared" si="0"/>
        <v>384</v>
      </c>
      <c r="D53" s="33">
        <v>174</v>
      </c>
      <c r="E53" s="34">
        <v>210</v>
      </c>
      <c r="F53" s="23" t="s">
        <v>190</v>
      </c>
      <c r="G53" s="5">
        <f>+H53+I53</f>
        <v>5010</v>
      </c>
      <c r="H53" s="5">
        <f>SUM(D7:D21)</f>
        <v>2567</v>
      </c>
      <c r="I53" s="6">
        <f>SUM(E7:E21)</f>
        <v>2443</v>
      </c>
    </row>
    <row r="54" spans="2:9" ht="11.25">
      <c r="B54" s="24" t="s">
        <v>48</v>
      </c>
      <c r="C54" s="33">
        <f t="shared" si="0"/>
        <v>372</v>
      </c>
      <c r="D54" s="33">
        <v>181</v>
      </c>
      <c r="E54" s="34">
        <v>191</v>
      </c>
      <c r="F54" s="23" t="s">
        <v>191</v>
      </c>
      <c r="G54" s="5">
        <f>+H54+I54</f>
        <v>21358</v>
      </c>
      <c r="H54" s="5">
        <f>SUM(D22:D66)+SUM(H7:H11)</f>
        <v>10161</v>
      </c>
      <c r="I54" s="6">
        <f>SUM(E22:E66)+SUM(I7:I11)</f>
        <v>11197</v>
      </c>
    </row>
    <row r="55" spans="2:9" ht="11.25">
      <c r="B55" s="24" t="s">
        <v>49</v>
      </c>
      <c r="C55" s="33">
        <f t="shared" si="0"/>
        <v>410</v>
      </c>
      <c r="D55" s="33">
        <v>190</v>
      </c>
      <c r="E55" s="34">
        <v>220</v>
      </c>
      <c r="F55" s="23" t="s">
        <v>192</v>
      </c>
      <c r="G55" s="5">
        <f>+H55+I55</f>
        <v>6769</v>
      </c>
      <c r="H55" s="5">
        <f>SUM(H12:H47)</f>
        <v>2890</v>
      </c>
      <c r="I55" s="6">
        <f>SUM(I12:I47)</f>
        <v>3879</v>
      </c>
    </row>
    <row r="56" spans="2:9" ht="11.25">
      <c r="B56" s="25" t="s">
        <v>50</v>
      </c>
      <c r="C56" s="35">
        <f t="shared" si="0"/>
        <v>374</v>
      </c>
      <c r="D56" s="35">
        <v>183</v>
      </c>
      <c r="E56" s="36">
        <v>191</v>
      </c>
      <c r="F56" s="23" t="s">
        <v>193</v>
      </c>
      <c r="G56" s="5">
        <f>+H56+I56</f>
        <v>3183</v>
      </c>
      <c r="H56" s="5">
        <f>SUM(H22:H47)</f>
        <v>1217</v>
      </c>
      <c r="I56" s="6">
        <f>SUM(I22:I47)</f>
        <v>1966</v>
      </c>
    </row>
    <row r="57" spans="2:9" ht="11.25">
      <c r="B57" s="24" t="s">
        <v>51</v>
      </c>
      <c r="C57" s="33">
        <f t="shared" si="0"/>
        <v>385</v>
      </c>
      <c r="D57" s="33">
        <v>165</v>
      </c>
      <c r="E57" s="34">
        <v>220</v>
      </c>
      <c r="F57" s="23" t="s">
        <v>194</v>
      </c>
      <c r="G57" s="5">
        <f>+H57+I57</f>
        <v>718</v>
      </c>
      <c r="H57" s="5">
        <f>SUM(H32:H47)</f>
        <v>221</v>
      </c>
      <c r="I57" s="6">
        <f>SUM(I32:I47)</f>
        <v>497</v>
      </c>
    </row>
    <row r="58" spans="2:9" ht="11.25">
      <c r="B58" s="24" t="s">
        <v>52</v>
      </c>
      <c r="C58" s="33">
        <f t="shared" si="0"/>
        <v>382</v>
      </c>
      <c r="D58" s="33">
        <v>160</v>
      </c>
      <c r="E58" s="34">
        <v>222</v>
      </c>
      <c r="F58" s="27" t="s">
        <v>195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444</v>
      </c>
      <c r="D59" s="33">
        <v>219</v>
      </c>
      <c r="E59" s="34">
        <v>225</v>
      </c>
      <c r="F59" s="23" t="s">
        <v>190</v>
      </c>
      <c r="G59" s="7">
        <f>+G53/$G$50*100</f>
        <v>14.99281781182667</v>
      </c>
      <c r="H59" s="7">
        <f>+H53/$H$50*100</f>
        <v>16.263304612265586</v>
      </c>
      <c r="I59" s="8">
        <f>+I53/$I$50*100</f>
        <v>13.855490018148819</v>
      </c>
    </row>
    <row r="60" spans="2:9" ht="11.25">
      <c r="B60" s="24" t="s">
        <v>54</v>
      </c>
      <c r="C60" s="33">
        <f t="shared" si="0"/>
        <v>393</v>
      </c>
      <c r="D60" s="33">
        <v>193</v>
      </c>
      <c r="E60" s="34">
        <v>200</v>
      </c>
      <c r="F60" s="23" t="s">
        <v>191</v>
      </c>
      <c r="G60" s="7">
        <f>+G54/$G$50*100</f>
        <v>63.915489585827146</v>
      </c>
      <c r="H60" s="7">
        <f>+H54/$H$50*100</f>
        <v>64.37531677648252</v>
      </c>
      <c r="I60" s="8">
        <f>+I54/$I$50*100</f>
        <v>63.50385662431942</v>
      </c>
    </row>
    <row r="61" spans="2:9" ht="11.25">
      <c r="B61" s="25" t="s">
        <v>55</v>
      </c>
      <c r="C61" s="35">
        <f t="shared" si="0"/>
        <v>405</v>
      </c>
      <c r="D61" s="35">
        <v>200</v>
      </c>
      <c r="E61" s="36">
        <v>205</v>
      </c>
      <c r="F61" s="23" t="s">
        <v>192</v>
      </c>
      <c r="G61" s="7">
        <f>+G55/$G$50*100</f>
        <v>20.256763227196554</v>
      </c>
      <c r="H61" s="7">
        <f>+H55/$H$50*100</f>
        <v>18.309680689305626</v>
      </c>
      <c r="I61" s="8">
        <f>+I55/$I$50*100</f>
        <v>21.99977313974592</v>
      </c>
    </row>
    <row r="62" spans="2:9" ht="11.25">
      <c r="B62" s="24" t="s">
        <v>56</v>
      </c>
      <c r="C62" s="33">
        <f t="shared" si="0"/>
        <v>406</v>
      </c>
      <c r="D62" s="33">
        <v>197</v>
      </c>
      <c r="E62" s="34">
        <v>209</v>
      </c>
      <c r="F62" s="23" t="s">
        <v>193</v>
      </c>
      <c r="G62" s="7">
        <f>+G56/$G$50*100</f>
        <v>9.5253770648791</v>
      </c>
      <c r="H62" s="7">
        <f>+H56/$H$50*100</f>
        <v>7.710339584389255</v>
      </c>
      <c r="I62" s="8">
        <f>+I56/$I$50*100</f>
        <v>11.150181488203268</v>
      </c>
    </row>
    <row r="63" spans="2:9" ht="11.25">
      <c r="B63" s="24" t="s">
        <v>57</v>
      </c>
      <c r="C63" s="33">
        <f t="shared" si="0"/>
        <v>419</v>
      </c>
      <c r="D63" s="33">
        <v>193</v>
      </c>
      <c r="E63" s="34">
        <v>226</v>
      </c>
      <c r="F63" s="23" t="s">
        <v>194</v>
      </c>
      <c r="G63" s="7">
        <f>+G57/$G$50*100</f>
        <v>2.148671295187934</v>
      </c>
      <c r="H63" s="7">
        <f>+H57/$H$50*100</f>
        <v>1.4001520527116067</v>
      </c>
      <c r="I63" s="8">
        <f>+I57/$I$50*100</f>
        <v>2.818738656987296</v>
      </c>
    </row>
    <row r="64" spans="2:9" ht="11.25">
      <c r="B64" s="24" t="s">
        <v>58</v>
      </c>
      <c r="C64" s="33">
        <f t="shared" si="0"/>
        <v>482</v>
      </c>
      <c r="D64" s="33">
        <v>217</v>
      </c>
      <c r="E64" s="34">
        <v>265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488</v>
      </c>
      <c r="D65" s="33">
        <v>233</v>
      </c>
      <c r="E65" s="34">
        <v>255</v>
      </c>
      <c r="F65" s="26" t="s">
        <v>111</v>
      </c>
      <c r="G65" s="7">
        <v>42.2</v>
      </c>
      <c r="H65" s="7">
        <v>40.7</v>
      </c>
      <c r="I65" s="8">
        <v>43.7</v>
      </c>
    </row>
    <row r="66" spans="2:9" ht="11.25">
      <c r="B66" s="24" t="s">
        <v>60</v>
      </c>
      <c r="C66" s="33">
        <f t="shared" si="0"/>
        <v>503</v>
      </c>
      <c r="D66" s="33">
        <v>241</v>
      </c>
      <c r="E66" s="34">
        <v>262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152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107</v>
      </c>
      <c r="D7" s="33">
        <v>62</v>
      </c>
      <c r="E7" s="34">
        <v>45</v>
      </c>
      <c r="F7" s="24" t="s">
        <v>61</v>
      </c>
      <c r="G7" s="33">
        <f>+H7+I7</f>
        <v>285</v>
      </c>
      <c r="H7" s="33">
        <v>142</v>
      </c>
      <c r="I7" s="34">
        <v>143</v>
      </c>
    </row>
    <row r="8" spans="2:9" ht="11.25">
      <c r="B8" s="24" t="s">
        <v>2</v>
      </c>
      <c r="C8" s="33">
        <f aca="true" t="shared" si="0" ref="C8:C66">+D8+E8</f>
        <v>124</v>
      </c>
      <c r="D8" s="33">
        <v>68</v>
      </c>
      <c r="E8" s="34">
        <v>56</v>
      </c>
      <c r="F8" s="24" t="s">
        <v>62</v>
      </c>
      <c r="G8" s="33">
        <f aca="true" t="shared" si="1" ref="G8:G48">+H8+I8</f>
        <v>301</v>
      </c>
      <c r="H8" s="33">
        <v>155</v>
      </c>
      <c r="I8" s="34">
        <v>146</v>
      </c>
    </row>
    <row r="9" spans="2:9" ht="11.25">
      <c r="B9" s="24" t="s">
        <v>3</v>
      </c>
      <c r="C9" s="33">
        <f t="shared" si="0"/>
        <v>116</v>
      </c>
      <c r="D9" s="33">
        <v>66</v>
      </c>
      <c r="E9" s="34">
        <v>50</v>
      </c>
      <c r="F9" s="24" t="s">
        <v>63</v>
      </c>
      <c r="G9" s="33">
        <f t="shared" si="1"/>
        <v>286</v>
      </c>
      <c r="H9" s="33">
        <v>139</v>
      </c>
      <c r="I9" s="34">
        <v>147</v>
      </c>
    </row>
    <row r="10" spans="2:9" ht="11.25">
      <c r="B10" s="24" t="s">
        <v>4</v>
      </c>
      <c r="C10" s="33">
        <f t="shared" si="0"/>
        <v>124</v>
      </c>
      <c r="D10" s="33">
        <v>58</v>
      </c>
      <c r="E10" s="34">
        <v>66</v>
      </c>
      <c r="F10" s="24" t="s">
        <v>64</v>
      </c>
      <c r="G10" s="33">
        <f t="shared" si="1"/>
        <v>293</v>
      </c>
      <c r="H10" s="33">
        <v>138</v>
      </c>
      <c r="I10" s="34">
        <v>155</v>
      </c>
    </row>
    <row r="11" spans="2:9" ht="11.25">
      <c r="B11" s="25" t="s">
        <v>5</v>
      </c>
      <c r="C11" s="35">
        <f t="shared" si="0"/>
        <v>118</v>
      </c>
      <c r="D11" s="35">
        <v>61</v>
      </c>
      <c r="E11" s="36">
        <v>57</v>
      </c>
      <c r="F11" s="25" t="s">
        <v>65</v>
      </c>
      <c r="G11" s="35">
        <f t="shared" si="1"/>
        <v>183</v>
      </c>
      <c r="H11" s="35">
        <v>77</v>
      </c>
      <c r="I11" s="36">
        <v>106</v>
      </c>
    </row>
    <row r="12" spans="2:9" ht="11.25">
      <c r="B12" s="24" t="s">
        <v>6</v>
      </c>
      <c r="C12" s="33">
        <f t="shared" si="0"/>
        <v>114</v>
      </c>
      <c r="D12" s="33">
        <v>62</v>
      </c>
      <c r="E12" s="34">
        <v>52</v>
      </c>
      <c r="F12" s="24" t="s">
        <v>66</v>
      </c>
      <c r="G12" s="33">
        <f t="shared" si="1"/>
        <v>177</v>
      </c>
      <c r="H12" s="33">
        <v>72</v>
      </c>
      <c r="I12" s="34">
        <v>105</v>
      </c>
    </row>
    <row r="13" spans="2:9" ht="11.25">
      <c r="B13" s="24" t="s">
        <v>7</v>
      </c>
      <c r="C13" s="33">
        <f t="shared" si="0"/>
        <v>124</v>
      </c>
      <c r="D13" s="33">
        <v>57</v>
      </c>
      <c r="E13" s="34">
        <v>67</v>
      </c>
      <c r="F13" s="24" t="s">
        <v>67</v>
      </c>
      <c r="G13" s="33">
        <f t="shared" si="1"/>
        <v>264</v>
      </c>
      <c r="H13" s="33">
        <v>110</v>
      </c>
      <c r="I13" s="34">
        <v>154</v>
      </c>
    </row>
    <row r="14" spans="2:9" ht="11.25">
      <c r="B14" s="24" t="s">
        <v>8</v>
      </c>
      <c r="C14" s="33">
        <f t="shared" si="0"/>
        <v>98</v>
      </c>
      <c r="D14" s="33">
        <v>50</v>
      </c>
      <c r="E14" s="34">
        <v>48</v>
      </c>
      <c r="F14" s="24" t="s">
        <v>68</v>
      </c>
      <c r="G14" s="33">
        <f t="shared" si="1"/>
        <v>248</v>
      </c>
      <c r="H14" s="33">
        <v>110</v>
      </c>
      <c r="I14" s="34">
        <v>138</v>
      </c>
    </row>
    <row r="15" spans="2:9" ht="11.25">
      <c r="B15" s="24" t="s">
        <v>9</v>
      </c>
      <c r="C15" s="33">
        <f t="shared" si="0"/>
        <v>120</v>
      </c>
      <c r="D15" s="33">
        <v>72</v>
      </c>
      <c r="E15" s="34">
        <v>48</v>
      </c>
      <c r="F15" s="24" t="s">
        <v>69</v>
      </c>
      <c r="G15" s="33">
        <f t="shared" si="1"/>
        <v>230</v>
      </c>
      <c r="H15" s="33">
        <v>108</v>
      </c>
      <c r="I15" s="34">
        <v>122</v>
      </c>
    </row>
    <row r="16" spans="2:9" ht="11.25">
      <c r="B16" s="25" t="s">
        <v>10</v>
      </c>
      <c r="C16" s="35">
        <f t="shared" si="0"/>
        <v>97</v>
      </c>
      <c r="D16" s="35">
        <v>44</v>
      </c>
      <c r="E16" s="36">
        <v>53</v>
      </c>
      <c r="F16" s="25" t="s">
        <v>70</v>
      </c>
      <c r="G16" s="35">
        <f t="shared" si="1"/>
        <v>253</v>
      </c>
      <c r="H16" s="35">
        <v>108</v>
      </c>
      <c r="I16" s="36">
        <v>145</v>
      </c>
    </row>
    <row r="17" spans="2:9" ht="11.25">
      <c r="B17" s="24" t="s">
        <v>11</v>
      </c>
      <c r="C17" s="33">
        <f t="shared" si="0"/>
        <v>129</v>
      </c>
      <c r="D17" s="33">
        <v>71</v>
      </c>
      <c r="E17" s="34">
        <v>58</v>
      </c>
      <c r="F17" s="24" t="s">
        <v>71</v>
      </c>
      <c r="G17" s="33">
        <f t="shared" si="1"/>
        <v>221</v>
      </c>
      <c r="H17" s="33">
        <v>91</v>
      </c>
      <c r="I17" s="34">
        <v>130</v>
      </c>
    </row>
    <row r="18" spans="2:9" ht="11.25">
      <c r="B18" s="24" t="s">
        <v>12</v>
      </c>
      <c r="C18" s="33">
        <f t="shared" si="0"/>
        <v>126</v>
      </c>
      <c r="D18" s="33">
        <v>60</v>
      </c>
      <c r="E18" s="34">
        <v>66</v>
      </c>
      <c r="F18" s="24" t="s">
        <v>72</v>
      </c>
      <c r="G18" s="33">
        <f t="shared" si="1"/>
        <v>214</v>
      </c>
      <c r="H18" s="33">
        <v>95</v>
      </c>
      <c r="I18" s="34">
        <v>119</v>
      </c>
    </row>
    <row r="19" spans="2:9" ht="11.25">
      <c r="B19" s="24" t="s">
        <v>13</v>
      </c>
      <c r="C19" s="33">
        <f t="shared" si="0"/>
        <v>135</v>
      </c>
      <c r="D19" s="33">
        <v>72</v>
      </c>
      <c r="E19" s="34">
        <v>63</v>
      </c>
      <c r="F19" s="24" t="s">
        <v>73</v>
      </c>
      <c r="G19" s="33">
        <f t="shared" si="1"/>
        <v>188</v>
      </c>
      <c r="H19" s="33">
        <v>95</v>
      </c>
      <c r="I19" s="34">
        <v>93</v>
      </c>
    </row>
    <row r="20" spans="2:9" ht="11.25">
      <c r="B20" s="24" t="s">
        <v>14</v>
      </c>
      <c r="C20" s="33">
        <f t="shared" si="0"/>
        <v>136</v>
      </c>
      <c r="D20" s="33">
        <v>62</v>
      </c>
      <c r="E20" s="34">
        <v>74</v>
      </c>
      <c r="F20" s="24" t="s">
        <v>74</v>
      </c>
      <c r="G20" s="33">
        <f t="shared" si="1"/>
        <v>200</v>
      </c>
      <c r="H20" s="33">
        <v>87</v>
      </c>
      <c r="I20" s="34">
        <v>113</v>
      </c>
    </row>
    <row r="21" spans="2:9" ht="11.25">
      <c r="B21" s="25" t="s">
        <v>15</v>
      </c>
      <c r="C21" s="35">
        <f t="shared" si="0"/>
        <v>130</v>
      </c>
      <c r="D21" s="35">
        <v>59</v>
      </c>
      <c r="E21" s="36">
        <v>71</v>
      </c>
      <c r="F21" s="25" t="s">
        <v>75</v>
      </c>
      <c r="G21" s="35">
        <f t="shared" si="1"/>
        <v>203</v>
      </c>
      <c r="H21" s="35">
        <v>90</v>
      </c>
      <c r="I21" s="36">
        <v>113</v>
      </c>
    </row>
    <row r="22" spans="2:9" ht="11.25">
      <c r="B22" s="24" t="s">
        <v>16</v>
      </c>
      <c r="C22" s="33">
        <f t="shared" si="0"/>
        <v>116</v>
      </c>
      <c r="D22" s="33">
        <v>57</v>
      </c>
      <c r="E22" s="34">
        <v>59</v>
      </c>
      <c r="F22" s="24" t="s">
        <v>76</v>
      </c>
      <c r="G22" s="33">
        <f t="shared" si="1"/>
        <v>221</v>
      </c>
      <c r="H22" s="33">
        <v>96</v>
      </c>
      <c r="I22" s="34">
        <v>125</v>
      </c>
    </row>
    <row r="23" spans="2:9" ht="11.25">
      <c r="B23" s="24" t="s">
        <v>17</v>
      </c>
      <c r="C23" s="33">
        <f t="shared" si="0"/>
        <v>133</v>
      </c>
      <c r="D23" s="33">
        <v>84</v>
      </c>
      <c r="E23" s="34">
        <v>49</v>
      </c>
      <c r="F23" s="24" t="s">
        <v>77</v>
      </c>
      <c r="G23" s="33">
        <f t="shared" si="1"/>
        <v>196</v>
      </c>
      <c r="H23" s="33">
        <v>93</v>
      </c>
      <c r="I23" s="34">
        <v>103</v>
      </c>
    </row>
    <row r="24" spans="2:9" ht="11.25">
      <c r="B24" s="24" t="s">
        <v>18</v>
      </c>
      <c r="C24" s="33">
        <f t="shared" si="0"/>
        <v>142</v>
      </c>
      <c r="D24" s="33">
        <v>67</v>
      </c>
      <c r="E24" s="34">
        <v>75</v>
      </c>
      <c r="F24" s="24" t="s">
        <v>78</v>
      </c>
      <c r="G24" s="33">
        <f t="shared" si="1"/>
        <v>174</v>
      </c>
      <c r="H24" s="33">
        <v>68</v>
      </c>
      <c r="I24" s="34">
        <v>106</v>
      </c>
    </row>
    <row r="25" spans="2:9" ht="11.25">
      <c r="B25" s="24" t="s">
        <v>19</v>
      </c>
      <c r="C25" s="33">
        <f t="shared" si="0"/>
        <v>120</v>
      </c>
      <c r="D25" s="33">
        <v>63</v>
      </c>
      <c r="E25" s="34">
        <v>57</v>
      </c>
      <c r="F25" s="24" t="s">
        <v>79</v>
      </c>
      <c r="G25" s="33">
        <f t="shared" si="1"/>
        <v>173</v>
      </c>
      <c r="H25" s="33">
        <v>83</v>
      </c>
      <c r="I25" s="34">
        <v>90</v>
      </c>
    </row>
    <row r="26" spans="2:9" ht="11.25">
      <c r="B26" s="25" t="s">
        <v>20</v>
      </c>
      <c r="C26" s="35">
        <f t="shared" si="0"/>
        <v>104</v>
      </c>
      <c r="D26" s="35">
        <v>59</v>
      </c>
      <c r="E26" s="36">
        <v>45</v>
      </c>
      <c r="F26" s="25" t="s">
        <v>80</v>
      </c>
      <c r="G26" s="35">
        <f t="shared" si="1"/>
        <v>170</v>
      </c>
      <c r="H26" s="35">
        <v>71</v>
      </c>
      <c r="I26" s="36">
        <v>99</v>
      </c>
    </row>
    <row r="27" spans="2:9" ht="11.25">
      <c r="B27" s="24" t="s">
        <v>21</v>
      </c>
      <c r="C27" s="33">
        <f t="shared" si="0"/>
        <v>120</v>
      </c>
      <c r="D27" s="33">
        <v>72</v>
      </c>
      <c r="E27" s="34">
        <v>48</v>
      </c>
      <c r="F27" s="24" t="s">
        <v>81</v>
      </c>
      <c r="G27" s="33">
        <f t="shared" si="1"/>
        <v>135</v>
      </c>
      <c r="H27" s="33">
        <v>62</v>
      </c>
      <c r="I27" s="34">
        <v>73</v>
      </c>
    </row>
    <row r="28" spans="2:9" ht="11.25">
      <c r="B28" s="24" t="s">
        <v>22</v>
      </c>
      <c r="C28" s="33">
        <f t="shared" si="0"/>
        <v>102</v>
      </c>
      <c r="D28" s="33">
        <v>43</v>
      </c>
      <c r="E28" s="34">
        <v>59</v>
      </c>
      <c r="F28" s="24" t="s">
        <v>82</v>
      </c>
      <c r="G28" s="33">
        <f t="shared" si="1"/>
        <v>145</v>
      </c>
      <c r="H28" s="33">
        <v>67</v>
      </c>
      <c r="I28" s="34">
        <v>78</v>
      </c>
    </row>
    <row r="29" spans="2:9" ht="11.25">
      <c r="B29" s="24" t="s">
        <v>23</v>
      </c>
      <c r="C29" s="33">
        <f t="shared" si="0"/>
        <v>119</v>
      </c>
      <c r="D29" s="33">
        <v>54</v>
      </c>
      <c r="E29" s="34">
        <v>65</v>
      </c>
      <c r="F29" s="24" t="s">
        <v>83</v>
      </c>
      <c r="G29" s="33">
        <f t="shared" si="1"/>
        <v>119</v>
      </c>
      <c r="H29" s="33">
        <v>44</v>
      </c>
      <c r="I29" s="34">
        <v>75</v>
      </c>
    </row>
    <row r="30" spans="2:9" ht="11.25">
      <c r="B30" s="24" t="s">
        <v>24</v>
      </c>
      <c r="C30" s="33">
        <f t="shared" si="0"/>
        <v>125</v>
      </c>
      <c r="D30" s="33">
        <v>62</v>
      </c>
      <c r="E30" s="34">
        <v>63</v>
      </c>
      <c r="F30" s="24" t="s">
        <v>84</v>
      </c>
      <c r="G30" s="33">
        <f t="shared" si="1"/>
        <v>114</v>
      </c>
      <c r="H30" s="33">
        <v>43</v>
      </c>
      <c r="I30" s="34">
        <v>71</v>
      </c>
    </row>
    <row r="31" spans="2:9" ht="11.25">
      <c r="B31" s="25" t="s">
        <v>25</v>
      </c>
      <c r="C31" s="35">
        <f t="shared" si="0"/>
        <v>124</v>
      </c>
      <c r="D31" s="35">
        <v>61</v>
      </c>
      <c r="E31" s="36">
        <v>63</v>
      </c>
      <c r="F31" s="25" t="s">
        <v>85</v>
      </c>
      <c r="G31" s="35">
        <f t="shared" si="1"/>
        <v>112</v>
      </c>
      <c r="H31" s="35">
        <v>53</v>
      </c>
      <c r="I31" s="36">
        <v>59</v>
      </c>
    </row>
    <row r="32" spans="2:9" ht="11.25">
      <c r="B32" s="24" t="s">
        <v>26</v>
      </c>
      <c r="C32" s="33">
        <f t="shared" si="0"/>
        <v>148</v>
      </c>
      <c r="D32" s="33">
        <v>71</v>
      </c>
      <c r="E32" s="34">
        <v>77</v>
      </c>
      <c r="F32" s="24" t="s">
        <v>86</v>
      </c>
      <c r="G32" s="33">
        <f t="shared" si="1"/>
        <v>104</v>
      </c>
      <c r="H32" s="33">
        <v>31</v>
      </c>
      <c r="I32" s="34">
        <v>73</v>
      </c>
    </row>
    <row r="33" spans="2:9" ht="11.25">
      <c r="B33" s="24" t="s">
        <v>27</v>
      </c>
      <c r="C33" s="33">
        <f t="shared" si="0"/>
        <v>141</v>
      </c>
      <c r="D33" s="33">
        <v>67</v>
      </c>
      <c r="E33" s="34">
        <v>74</v>
      </c>
      <c r="F33" s="24" t="s">
        <v>87</v>
      </c>
      <c r="G33" s="33">
        <f t="shared" si="1"/>
        <v>70</v>
      </c>
      <c r="H33" s="33">
        <v>24</v>
      </c>
      <c r="I33" s="34">
        <v>46</v>
      </c>
    </row>
    <row r="34" spans="2:9" ht="11.25">
      <c r="B34" s="24" t="s">
        <v>28</v>
      </c>
      <c r="C34" s="33">
        <f t="shared" si="0"/>
        <v>142</v>
      </c>
      <c r="D34" s="33">
        <v>73</v>
      </c>
      <c r="E34" s="34">
        <v>69</v>
      </c>
      <c r="F34" s="24" t="s">
        <v>88</v>
      </c>
      <c r="G34" s="33">
        <f t="shared" si="1"/>
        <v>74</v>
      </c>
      <c r="H34" s="33">
        <v>23</v>
      </c>
      <c r="I34" s="34">
        <v>51</v>
      </c>
    </row>
    <row r="35" spans="2:9" ht="11.25">
      <c r="B35" s="24" t="s">
        <v>29</v>
      </c>
      <c r="C35" s="33">
        <f t="shared" si="0"/>
        <v>141</v>
      </c>
      <c r="D35" s="33">
        <v>78</v>
      </c>
      <c r="E35" s="34">
        <v>63</v>
      </c>
      <c r="F35" s="24" t="s">
        <v>89</v>
      </c>
      <c r="G35" s="33">
        <f t="shared" si="1"/>
        <v>60</v>
      </c>
      <c r="H35" s="33">
        <v>16</v>
      </c>
      <c r="I35" s="34">
        <v>44</v>
      </c>
    </row>
    <row r="36" spans="2:9" ht="11.25">
      <c r="B36" s="25" t="s">
        <v>30</v>
      </c>
      <c r="C36" s="35">
        <f t="shared" si="0"/>
        <v>151</v>
      </c>
      <c r="D36" s="35">
        <v>85</v>
      </c>
      <c r="E36" s="36">
        <v>66</v>
      </c>
      <c r="F36" s="25" t="s">
        <v>90</v>
      </c>
      <c r="G36" s="35">
        <f t="shared" si="1"/>
        <v>48</v>
      </c>
      <c r="H36" s="35">
        <v>10</v>
      </c>
      <c r="I36" s="36">
        <v>38</v>
      </c>
    </row>
    <row r="37" spans="2:9" ht="11.25">
      <c r="B37" s="24" t="s">
        <v>31</v>
      </c>
      <c r="C37" s="33">
        <f t="shared" si="0"/>
        <v>146</v>
      </c>
      <c r="D37" s="33">
        <v>59</v>
      </c>
      <c r="E37" s="34">
        <v>87</v>
      </c>
      <c r="F37" s="24" t="s">
        <v>91</v>
      </c>
      <c r="G37" s="33">
        <f t="shared" si="1"/>
        <v>52</v>
      </c>
      <c r="H37" s="33">
        <v>8</v>
      </c>
      <c r="I37" s="34">
        <v>44</v>
      </c>
    </row>
    <row r="38" spans="2:9" ht="11.25">
      <c r="B38" s="24" t="s">
        <v>32</v>
      </c>
      <c r="C38" s="33">
        <f t="shared" si="0"/>
        <v>176</v>
      </c>
      <c r="D38" s="33">
        <v>80</v>
      </c>
      <c r="E38" s="34">
        <v>96</v>
      </c>
      <c r="F38" s="24" t="s">
        <v>92</v>
      </c>
      <c r="G38" s="33">
        <f t="shared" si="1"/>
        <v>34</v>
      </c>
      <c r="H38" s="33">
        <v>9</v>
      </c>
      <c r="I38" s="34">
        <v>25</v>
      </c>
    </row>
    <row r="39" spans="2:9" ht="11.25">
      <c r="B39" s="24" t="s">
        <v>33</v>
      </c>
      <c r="C39" s="33">
        <f t="shared" si="0"/>
        <v>173</v>
      </c>
      <c r="D39" s="33">
        <v>81</v>
      </c>
      <c r="E39" s="34">
        <v>92</v>
      </c>
      <c r="F39" s="24" t="s">
        <v>93</v>
      </c>
      <c r="G39" s="33">
        <f t="shared" si="1"/>
        <v>28</v>
      </c>
      <c r="H39" s="33">
        <v>8</v>
      </c>
      <c r="I39" s="34">
        <v>20</v>
      </c>
    </row>
    <row r="40" spans="2:9" ht="11.25">
      <c r="B40" s="24" t="s">
        <v>34</v>
      </c>
      <c r="C40" s="33">
        <f t="shared" si="0"/>
        <v>151</v>
      </c>
      <c r="D40" s="33">
        <v>68</v>
      </c>
      <c r="E40" s="34">
        <v>83</v>
      </c>
      <c r="F40" s="24" t="s">
        <v>94</v>
      </c>
      <c r="G40" s="33">
        <f t="shared" si="1"/>
        <v>24</v>
      </c>
      <c r="H40" s="33">
        <v>3</v>
      </c>
      <c r="I40" s="34">
        <v>21</v>
      </c>
    </row>
    <row r="41" spans="2:9" ht="11.25">
      <c r="B41" s="25" t="s">
        <v>35</v>
      </c>
      <c r="C41" s="35">
        <f t="shared" si="0"/>
        <v>176</v>
      </c>
      <c r="D41" s="35">
        <v>97</v>
      </c>
      <c r="E41" s="36">
        <v>79</v>
      </c>
      <c r="F41" s="25" t="s">
        <v>95</v>
      </c>
      <c r="G41" s="35">
        <f t="shared" si="1"/>
        <v>21</v>
      </c>
      <c r="H41" s="35">
        <v>4</v>
      </c>
      <c r="I41" s="36">
        <v>17</v>
      </c>
    </row>
    <row r="42" spans="2:9" ht="11.25">
      <c r="B42" s="24" t="s">
        <v>36</v>
      </c>
      <c r="C42" s="33">
        <f t="shared" si="0"/>
        <v>207</v>
      </c>
      <c r="D42" s="33">
        <v>99</v>
      </c>
      <c r="E42" s="34">
        <v>108</v>
      </c>
      <c r="F42" s="24" t="s">
        <v>96</v>
      </c>
      <c r="G42" s="33">
        <f t="shared" si="1"/>
        <v>21</v>
      </c>
      <c r="H42" s="33">
        <v>7</v>
      </c>
      <c r="I42" s="34">
        <v>14</v>
      </c>
    </row>
    <row r="43" spans="2:9" ht="11.25">
      <c r="B43" s="24" t="s">
        <v>37</v>
      </c>
      <c r="C43" s="33">
        <f t="shared" si="0"/>
        <v>188</v>
      </c>
      <c r="D43" s="33">
        <v>88</v>
      </c>
      <c r="E43" s="34">
        <v>100</v>
      </c>
      <c r="F43" s="24" t="s">
        <v>97</v>
      </c>
      <c r="G43" s="33">
        <f t="shared" si="1"/>
        <v>16</v>
      </c>
      <c r="H43" s="33">
        <v>4</v>
      </c>
      <c r="I43" s="34">
        <v>12</v>
      </c>
    </row>
    <row r="44" spans="2:9" ht="11.25">
      <c r="B44" s="24" t="s">
        <v>38</v>
      </c>
      <c r="C44" s="33">
        <f t="shared" si="0"/>
        <v>193</v>
      </c>
      <c r="D44" s="33">
        <v>97</v>
      </c>
      <c r="E44" s="34">
        <v>96</v>
      </c>
      <c r="F44" s="24" t="s">
        <v>98</v>
      </c>
      <c r="G44" s="33">
        <f t="shared" si="1"/>
        <v>9</v>
      </c>
      <c r="H44" s="33">
        <v>1</v>
      </c>
      <c r="I44" s="34">
        <v>8</v>
      </c>
    </row>
    <row r="45" spans="2:9" ht="11.25">
      <c r="B45" s="24" t="s">
        <v>39</v>
      </c>
      <c r="C45" s="33">
        <f t="shared" si="0"/>
        <v>177</v>
      </c>
      <c r="D45" s="33">
        <v>75</v>
      </c>
      <c r="E45" s="34">
        <v>102</v>
      </c>
      <c r="F45" s="24" t="s">
        <v>99</v>
      </c>
      <c r="G45" s="33">
        <f t="shared" si="1"/>
        <v>14</v>
      </c>
      <c r="H45" s="33">
        <v>0</v>
      </c>
      <c r="I45" s="34">
        <v>14</v>
      </c>
    </row>
    <row r="46" spans="2:9" ht="11.25">
      <c r="B46" s="25" t="s">
        <v>40</v>
      </c>
      <c r="C46" s="35">
        <f t="shared" si="0"/>
        <v>172</v>
      </c>
      <c r="D46" s="35">
        <v>87</v>
      </c>
      <c r="E46" s="36">
        <v>85</v>
      </c>
      <c r="F46" s="25" t="s">
        <v>100</v>
      </c>
      <c r="G46" s="35">
        <f t="shared" si="1"/>
        <v>4</v>
      </c>
      <c r="H46" s="35">
        <v>1</v>
      </c>
      <c r="I46" s="36">
        <v>3</v>
      </c>
    </row>
    <row r="47" spans="2:9" ht="11.25">
      <c r="B47" s="24" t="s">
        <v>41</v>
      </c>
      <c r="C47" s="33">
        <f t="shared" si="0"/>
        <v>181</v>
      </c>
      <c r="D47" s="33">
        <v>83</v>
      </c>
      <c r="E47" s="34">
        <v>98</v>
      </c>
      <c r="F47" s="23" t="s">
        <v>109</v>
      </c>
      <c r="G47" s="33">
        <f t="shared" si="1"/>
        <v>9</v>
      </c>
      <c r="H47" s="33">
        <v>1</v>
      </c>
      <c r="I47" s="34">
        <v>8</v>
      </c>
    </row>
    <row r="48" spans="2:9" ht="11.25">
      <c r="B48" s="24" t="s">
        <v>42</v>
      </c>
      <c r="C48" s="33">
        <f t="shared" si="0"/>
        <v>179</v>
      </c>
      <c r="D48" s="33">
        <v>89</v>
      </c>
      <c r="E48" s="34">
        <v>90</v>
      </c>
      <c r="F48" s="23" t="s">
        <v>110</v>
      </c>
      <c r="G48" s="33">
        <f t="shared" si="1"/>
        <v>34</v>
      </c>
      <c r="H48" s="33">
        <v>20</v>
      </c>
      <c r="I48" s="34">
        <v>14</v>
      </c>
    </row>
    <row r="49" spans="2:9" ht="11.25">
      <c r="B49" s="24" t="s">
        <v>43</v>
      </c>
      <c r="C49" s="33">
        <f t="shared" si="0"/>
        <v>171</v>
      </c>
      <c r="D49" s="33">
        <v>86</v>
      </c>
      <c r="E49" s="34">
        <v>85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178</v>
      </c>
      <c r="D50" s="33">
        <v>88</v>
      </c>
      <c r="E50" s="34">
        <v>90</v>
      </c>
      <c r="F50" s="23" t="s">
        <v>101</v>
      </c>
      <c r="G50" s="5">
        <f>SUM(G7:G49)+SUM(C7:C66)</f>
        <v>14904</v>
      </c>
      <c r="H50" s="5">
        <f>SUM(H7:H49)+SUM(D7:D66)</f>
        <v>6964</v>
      </c>
      <c r="I50" s="6">
        <f>SUM(I7:I49)+SUM(E7:E66)</f>
        <v>7940</v>
      </c>
    </row>
    <row r="51" spans="2:9" ht="11.25">
      <c r="B51" s="25" t="s">
        <v>45</v>
      </c>
      <c r="C51" s="35">
        <f t="shared" si="0"/>
        <v>133</v>
      </c>
      <c r="D51" s="35">
        <v>62</v>
      </c>
      <c r="E51" s="36">
        <v>71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189</v>
      </c>
      <c r="D52" s="33">
        <v>91</v>
      </c>
      <c r="E52" s="34">
        <v>98</v>
      </c>
      <c r="F52" s="26" t="s">
        <v>196</v>
      </c>
      <c r="G52" s="5"/>
      <c r="H52" s="5"/>
      <c r="I52" s="6"/>
    </row>
    <row r="53" spans="2:9" ht="11.25">
      <c r="B53" s="24" t="s">
        <v>47</v>
      </c>
      <c r="C53" s="33">
        <f t="shared" si="0"/>
        <v>159</v>
      </c>
      <c r="D53" s="33">
        <v>79</v>
      </c>
      <c r="E53" s="34">
        <v>80</v>
      </c>
      <c r="F53" s="23" t="s">
        <v>197</v>
      </c>
      <c r="G53" s="5">
        <f>+H53+I53</f>
        <v>1798</v>
      </c>
      <c r="H53" s="5">
        <f>SUM(D7:D21)</f>
        <v>924</v>
      </c>
      <c r="I53" s="6">
        <f>SUM(E7:E21)</f>
        <v>874</v>
      </c>
    </row>
    <row r="54" spans="2:9" ht="11.25">
      <c r="B54" s="24" t="s">
        <v>48</v>
      </c>
      <c r="C54" s="33">
        <f t="shared" si="0"/>
        <v>138</v>
      </c>
      <c r="D54" s="33">
        <v>59</v>
      </c>
      <c r="E54" s="34">
        <v>79</v>
      </c>
      <c r="F54" s="23" t="s">
        <v>198</v>
      </c>
      <c r="G54" s="5">
        <f>+H54+I54</f>
        <v>8727</v>
      </c>
      <c r="H54" s="5">
        <f>SUM(D22:D66)+SUM(H7:H11)</f>
        <v>4224</v>
      </c>
      <c r="I54" s="6">
        <f>SUM(E22:E66)+SUM(I7:I11)</f>
        <v>4503</v>
      </c>
    </row>
    <row r="55" spans="2:9" ht="11.25">
      <c r="B55" s="24" t="s">
        <v>49</v>
      </c>
      <c r="C55" s="33">
        <f t="shared" si="0"/>
        <v>167</v>
      </c>
      <c r="D55" s="33">
        <v>74</v>
      </c>
      <c r="E55" s="34">
        <v>93</v>
      </c>
      <c r="F55" s="23" t="s">
        <v>199</v>
      </c>
      <c r="G55" s="5">
        <f>+H55+I55</f>
        <v>4345</v>
      </c>
      <c r="H55" s="5">
        <f>SUM(H12:H47)</f>
        <v>1796</v>
      </c>
      <c r="I55" s="6">
        <f>SUM(I12:I47)</f>
        <v>2549</v>
      </c>
    </row>
    <row r="56" spans="2:9" ht="11.25">
      <c r="B56" s="25" t="s">
        <v>50</v>
      </c>
      <c r="C56" s="35">
        <f t="shared" si="0"/>
        <v>183</v>
      </c>
      <c r="D56" s="35">
        <v>70</v>
      </c>
      <c r="E56" s="36">
        <v>113</v>
      </c>
      <c r="F56" s="23" t="s">
        <v>200</v>
      </c>
      <c r="G56" s="5">
        <f>+H56+I56</f>
        <v>2147</v>
      </c>
      <c r="H56" s="5">
        <f>SUM(H22:H47)</f>
        <v>830</v>
      </c>
      <c r="I56" s="6">
        <f>SUM(I22:I47)</f>
        <v>1317</v>
      </c>
    </row>
    <row r="57" spans="2:9" ht="11.25">
      <c r="B57" s="24" t="s">
        <v>51</v>
      </c>
      <c r="C57" s="33">
        <f t="shared" si="0"/>
        <v>148</v>
      </c>
      <c r="D57" s="33">
        <v>78</v>
      </c>
      <c r="E57" s="34">
        <v>70</v>
      </c>
      <c r="F57" s="23" t="s">
        <v>201</v>
      </c>
      <c r="G57" s="5">
        <f>+H57+I57</f>
        <v>588</v>
      </c>
      <c r="H57" s="5">
        <f>SUM(H32:H47)</f>
        <v>150</v>
      </c>
      <c r="I57" s="6">
        <f>SUM(I32:I47)</f>
        <v>438</v>
      </c>
    </row>
    <row r="58" spans="2:9" ht="11.25">
      <c r="B58" s="24" t="s">
        <v>52</v>
      </c>
      <c r="C58" s="33">
        <f t="shared" si="0"/>
        <v>184</v>
      </c>
      <c r="D58" s="33">
        <v>82</v>
      </c>
      <c r="E58" s="34">
        <v>102</v>
      </c>
      <c r="F58" s="27" t="s">
        <v>202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207</v>
      </c>
      <c r="D59" s="33">
        <v>109</v>
      </c>
      <c r="E59" s="34">
        <v>98</v>
      </c>
      <c r="F59" s="23" t="s">
        <v>197</v>
      </c>
      <c r="G59" s="7">
        <f>+G53/$G$50*100</f>
        <v>12.06387546967257</v>
      </c>
      <c r="H59" s="7">
        <f>+H53/$H$50*100</f>
        <v>13.268236645605974</v>
      </c>
      <c r="I59" s="8">
        <f>+I53/$I$50*100</f>
        <v>11.007556675062972</v>
      </c>
    </row>
    <row r="60" spans="2:9" ht="11.25">
      <c r="B60" s="24" t="s">
        <v>54</v>
      </c>
      <c r="C60" s="33">
        <f t="shared" si="0"/>
        <v>161</v>
      </c>
      <c r="D60" s="33">
        <v>72</v>
      </c>
      <c r="E60" s="34">
        <v>89</v>
      </c>
      <c r="F60" s="23" t="s">
        <v>198</v>
      </c>
      <c r="G60" s="7">
        <f>+G54/$G$50*100</f>
        <v>58.554750402576495</v>
      </c>
      <c r="H60" s="7">
        <f>+H54/$H$50*100</f>
        <v>60.65479609419874</v>
      </c>
      <c r="I60" s="8">
        <f>+I54/$I$50*100</f>
        <v>56.71284634760705</v>
      </c>
    </row>
    <row r="61" spans="2:9" ht="11.25">
      <c r="B61" s="25" t="s">
        <v>55</v>
      </c>
      <c r="C61" s="35">
        <f t="shared" si="0"/>
        <v>184</v>
      </c>
      <c r="D61" s="35">
        <v>83</v>
      </c>
      <c r="E61" s="36">
        <v>101</v>
      </c>
      <c r="F61" s="23" t="s">
        <v>199</v>
      </c>
      <c r="G61" s="7">
        <f>+G55/$G$50*100</f>
        <v>29.1532474503489</v>
      </c>
      <c r="H61" s="7">
        <f>+H55/$H$50*100</f>
        <v>25.789775990809876</v>
      </c>
      <c r="I61" s="8">
        <f>+I55/$I$50*100</f>
        <v>32.103274559193956</v>
      </c>
    </row>
    <row r="62" spans="2:9" ht="11.25">
      <c r="B62" s="24" t="s">
        <v>56</v>
      </c>
      <c r="C62" s="33">
        <f t="shared" si="0"/>
        <v>186</v>
      </c>
      <c r="D62" s="33">
        <v>87</v>
      </c>
      <c r="E62" s="34">
        <v>99</v>
      </c>
      <c r="F62" s="23" t="s">
        <v>200</v>
      </c>
      <c r="G62" s="7">
        <f>+G56/$G$50*100</f>
        <v>14.40552871712292</v>
      </c>
      <c r="H62" s="7">
        <f>+H56/$H$50*100</f>
        <v>11.918437679494543</v>
      </c>
      <c r="I62" s="8">
        <f>+I56/$I$50*100</f>
        <v>16.586901763224184</v>
      </c>
    </row>
    <row r="63" spans="2:9" ht="11.25">
      <c r="B63" s="24" t="s">
        <v>57</v>
      </c>
      <c r="C63" s="33">
        <f t="shared" si="0"/>
        <v>203</v>
      </c>
      <c r="D63" s="33">
        <v>95</v>
      </c>
      <c r="E63" s="34">
        <v>108</v>
      </c>
      <c r="F63" s="23" t="s">
        <v>201</v>
      </c>
      <c r="G63" s="7">
        <f>+G57/$G$50*100</f>
        <v>3.9452495974235107</v>
      </c>
      <c r="H63" s="7">
        <f>+H57/$H$50*100</f>
        <v>2.15393452039058</v>
      </c>
      <c r="I63" s="8">
        <f>+I57/$I$50*100</f>
        <v>5.516372795969773</v>
      </c>
    </row>
    <row r="64" spans="2:9" ht="11.25">
      <c r="B64" s="24" t="s">
        <v>58</v>
      </c>
      <c r="C64" s="33">
        <f t="shared" si="0"/>
        <v>221</v>
      </c>
      <c r="D64" s="33">
        <v>113</v>
      </c>
      <c r="E64" s="34">
        <v>108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238</v>
      </c>
      <c r="D65" s="33">
        <v>116</v>
      </c>
      <c r="E65" s="34">
        <v>122</v>
      </c>
      <c r="F65" s="26" t="s">
        <v>111</v>
      </c>
      <c r="G65" s="7">
        <v>47.9</v>
      </c>
      <c r="H65" s="7">
        <v>45.8</v>
      </c>
      <c r="I65" s="8">
        <v>49.6</v>
      </c>
    </row>
    <row r="66" spans="2:9" ht="11.25">
      <c r="B66" s="24" t="s">
        <v>60</v>
      </c>
      <c r="C66" s="33">
        <f t="shared" si="0"/>
        <v>282</v>
      </c>
      <c r="D66" s="33">
        <v>130</v>
      </c>
      <c r="E66" s="34">
        <v>152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153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27</v>
      </c>
      <c r="D7" s="33">
        <v>13</v>
      </c>
      <c r="E7" s="34">
        <v>14</v>
      </c>
      <c r="F7" s="24" t="s">
        <v>61</v>
      </c>
      <c r="G7" s="33">
        <f>+H7+I7</f>
        <v>128</v>
      </c>
      <c r="H7" s="33">
        <v>70</v>
      </c>
      <c r="I7" s="34">
        <v>58</v>
      </c>
    </row>
    <row r="8" spans="2:9" ht="11.25">
      <c r="B8" s="24" t="s">
        <v>2</v>
      </c>
      <c r="C8" s="33">
        <f aca="true" t="shared" si="0" ref="C8:C66">+D8+E8</f>
        <v>18</v>
      </c>
      <c r="D8" s="33">
        <v>10</v>
      </c>
      <c r="E8" s="34">
        <v>8</v>
      </c>
      <c r="F8" s="24" t="s">
        <v>62</v>
      </c>
      <c r="G8" s="33">
        <f aca="true" t="shared" si="1" ref="G8:G48">+H8+I8</f>
        <v>131</v>
      </c>
      <c r="H8" s="33">
        <v>61</v>
      </c>
      <c r="I8" s="34">
        <v>70</v>
      </c>
    </row>
    <row r="9" spans="2:9" ht="11.25">
      <c r="B9" s="24" t="s">
        <v>3</v>
      </c>
      <c r="C9" s="33">
        <f t="shared" si="0"/>
        <v>32</v>
      </c>
      <c r="D9" s="33">
        <v>24</v>
      </c>
      <c r="E9" s="34">
        <v>8</v>
      </c>
      <c r="F9" s="24" t="s">
        <v>63</v>
      </c>
      <c r="G9" s="33">
        <f t="shared" si="1"/>
        <v>133</v>
      </c>
      <c r="H9" s="33">
        <v>62</v>
      </c>
      <c r="I9" s="34">
        <v>71</v>
      </c>
    </row>
    <row r="10" spans="2:9" ht="11.25">
      <c r="B10" s="24" t="s">
        <v>4</v>
      </c>
      <c r="C10" s="33">
        <f t="shared" si="0"/>
        <v>39</v>
      </c>
      <c r="D10" s="33">
        <v>20</v>
      </c>
      <c r="E10" s="34">
        <v>19</v>
      </c>
      <c r="F10" s="24" t="s">
        <v>64</v>
      </c>
      <c r="G10" s="33">
        <f t="shared" si="1"/>
        <v>148</v>
      </c>
      <c r="H10" s="33">
        <v>64</v>
      </c>
      <c r="I10" s="34">
        <v>84</v>
      </c>
    </row>
    <row r="11" spans="2:9" ht="11.25">
      <c r="B11" s="25" t="s">
        <v>5</v>
      </c>
      <c r="C11" s="35">
        <f t="shared" si="0"/>
        <v>42</v>
      </c>
      <c r="D11" s="35">
        <v>24</v>
      </c>
      <c r="E11" s="36">
        <v>18</v>
      </c>
      <c r="F11" s="25" t="s">
        <v>65</v>
      </c>
      <c r="G11" s="35">
        <f t="shared" si="1"/>
        <v>98</v>
      </c>
      <c r="H11" s="35">
        <v>48</v>
      </c>
      <c r="I11" s="36">
        <v>50</v>
      </c>
    </row>
    <row r="12" spans="2:9" ht="11.25">
      <c r="B12" s="24" t="s">
        <v>6</v>
      </c>
      <c r="C12" s="33">
        <f t="shared" si="0"/>
        <v>38</v>
      </c>
      <c r="D12" s="33">
        <v>16</v>
      </c>
      <c r="E12" s="34">
        <v>22</v>
      </c>
      <c r="F12" s="24" t="s">
        <v>66</v>
      </c>
      <c r="G12" s="33">
        <f t="shared" si="1"/>
        <v>82</v>
      </c>
      <c r="H12" s="33">
        <v>35</v>
      </c>
      <c r="I12" s="34">
        <v>47</v>
      </c>
    </row>
    <row r="13" spans="2:9" ht="11.25">
      <c r="B13" s="24" t="s">
        <v>7</v>
      </c>
      <c r="C13" s="33">
        <f t="shared" si="0"/>
        <v>38</v>
      </c>
      <c r="D13" s="33">
        <v>23</v>
      </c>
      <c r="E13" s="34">
        <v>15</v>
      </c>
      <c r="F13" s="24" t="s">
        <v>67</v>
      </c>
      <c r="G13" s="33">
        <f t="shared" si="1"/>
        <v>87</v>
      </c>
      <c r="H13" s="33">
        <v>38</v>
      </c>
      <c r="I13" s="34">
        <v>49</v>
      </c>
    </row>
    <row r="14" spans="2:9" ht="11.25">
      <c r="B14" s="24" t="s">
        <v>8</v>
      </c>
      <c r="C14" s="33">
        <f t="shared" si="0"/>
        <v>41</v>
      </c>
      <c r="D14" s="33">
        <v>21</v>
      </c>
      <c r="E14" s="34">
        <v>20</v>
      </c>
      <c r="F14" s="24" t="s">
        <v>68</v>
      </c>
      <c r="G14" s="33">
        <f t="shared" si="1"/>
        <v>112</v>
      </c>
      <c r="H14" s="33">
        <v>57</v>
      </c>
      <c r="I14" s="34">
        <v>55</v>
      </c>
    </row>
    <row r="15" spans="2:9" ht="11.25">
      <c r="B15" s="24" t="s">
        <v>9</v>
      </c>
      <c r="C15" s="33">
        <f t="shared" si="0"/>
        <v>36</v>
      </c>
      <c r="D15" s="33">
        <v>14</v>
      </c>
      <c r="E15" s="34">
        <v>22</v>
      </c>
      <c r="F15" s="24" t="s">
        <v>69</v>
      </c>
      <c r="G15" s="33">
        <f t="shared" si="1"/>
        <v>122</v>
      </c>
      <c r="H15" s="33">
        <v>64</v>
      </c>
      <c r="I15" s="34">
        <v>58</v>
      </c>
    </row>
    <row r="16" spans="2:9" ht="11.25">
      <c r="B16" s="25" t="s">
        <v>10</v>
      </c>
      <c r="C16" s="35">
        <f t="shared" si="0"/>
        <v>35</v>
      </c>
      <c r="D16" s="35">
        <v>19</v>
      </c>
      <c r="E16" s="36">
        <v>16</v>
      </c>
      <c r="F16" s="25" t="s">
        <v>70</v>
      </c>
      <c r="G16" s="35">
        <f t="shared" si="1"/>
        <v>126</v>
      </c>
      <c r="H16" s="35">
        <v>62</v>
      </c>
      <c r="I16" s="36">
        <v>64</v>
      </c>
    </row>
    <row r="17" spans="2:9" ht="11.25">
      <c r="B17" s="24" t="s">
        <v>11</v>
      </c>
      <c r="C17" s="33">
        <f t="shared" si="0"/>
        <v>39</v>
      </c>
      <c r="D17" s="33">
        <v>25</v>
      </c>
      <c r="E17" s="34">
        <v>14</v>
      </c>
      <c r="F17" s="24" t="s">
        <v>71</v>
      </c>
      <c r="G17" s="33">
        <f t="shared" si="1"/>
        <v>115</v>
      </c>
      <c r="H17" s="33">
        <v>40</v>
      </c>
      <c r="I17" s="34">
        <v>75</v>
      </c>
    </row>
    <row r="18" spans="2:9" ht="11.25">
      <c r="B18" s="24" t="s">
        <v>12</v>
      </c>
      <c r="C18" s="33">
        <f t="shared" si="0"/>
        <v>45</v>
      </c>
      <c r="D18" s="33">
        <v>21</v>
      </c>
      <c r="E18" s="34">
        <v>24</v>
      </c>
      <c r="F18" s="24" t="s">
        <v>72</v>
      </c>
      <c r="G18" s="33">
        <f t="shared" si="1"/>
        <v>80</v>
      </c>
      <c r="H18" s="33">
        <v>34</v>
      </c>
      <c r="I18" s="34">
        <v>46</v>
      </c>
    </row>
    <row r="19" spans="2:9" ht="11.25">
      <c r="B19" s="24" t="s">
        <v>13</v>
      </c>
      <c r="C19" s="33">
        <f t="shared" si="0"/>
        <v>32</v>
      </c>
      <c r="D19" s="33">
        <v>16</v>
      </c>
      <c r="E19" s="34">
        <v>16</v>
      </c>
      <c r="F19" s="24" t="s">
        <v>73</v>
      </c>
      <c r="G19" s="33">
        <f t="shared" si="1"/>
        <v>91</v>
      </c>
      <c r="H19" s="33">
        <v>38</v>
      </c>
      <c r="I19" s="34">
        <v>53</v>
      </c>
    </row>
    <row r="20" spans="2:9" ht="11.25">
      <c r="B20" s="24" t="s">
        <v>14</v>
      </c>
      <c r="C20" s="33">
        <f t="shared" si="0"/>
        <v>41</v>
      </c>
      <c r="D20" s="33">
        <v>18</v>
      </c>
      <c r="E20" s="34">
        <v>23</v>
      </c>
      <c r="F20" s="24" t="s">
        <v>74</v>
      </c>
      <c r="G20" s="33">
        <f t="shared" si="1"/>
        <v>112</v>
      </c>
      <c r="H20" s="33">
        <v>47</v>
      </c>
      <c r="I20" s="34">
        <v>65</v>
      </c>
    </row>
    <row r="21" spans="2:9" ht="11.25">
      <c r="B21" s="25" t="s">
        <v>15</v>
      </c>
      <c r="C21" s="35">
        <f t="shared" si="0"/>
        <v>44</v>
      </c>
      <c r="D21" s="35">
        <v>22</v>
      </c>
      <c r="E21" s="36">
        <v>22</v>
      </c>
      <c r="F21" s="25" t="s">
        <v>75</v>
      </c>
      <c r="G21" s="35">
        <f t="shared" si="1"/>
        <v>105</v>
      </c>
      <c r="H21" s="35">
        <v>55</v>
      </c>
      <c r="I21" s="36">
        <v>50</v>
      </c>
    </row>
    <row r="22" spans="2:9" ht="11.25">
      <c r="B22" s="24" t="s">
        <v>16</v>
      </c>
      <c r="C22" s="33">
        <f t="shared" si="0"/>
        <v>42</v>
      </c>
      <c r="D22" s="33">
        <v>28</v>
      </c>
      <c r="E22" s="34">
        <v>14</v>
      </c>
      <c r="F22" s="24" t="s">
        <v>76</v>
      </c>
      <c r="G22" s="33">
        <f t="shared" si="1"/>
        <v>94</v>
      </c>
      <c r="H22" s="33">
        <v>34</v>
      </c>
      <c r="I22" s="34">
        <v>60</v>
      </c>
    </row>
    <row r="23" spans="2:9" ht="11.25">
      <c r="B23" s="24" t="s">
        <v>17</v>
      </c>
      <c r="C23" s="33">
        <f t="shared" si="0"/>
        <v>34</v>
      </c>
      <c r="D23" s="33">
        <v>17</v>
      </c>
      <c r="E23" s="34">
        <v>17</v>
      </c>
      <c r="F23" s="24" t="s">
        <v>77</v>
      </c>
      <c r="G23" s="33">
        <f t="shared" si="1"/>
        <v>88</v>
      </c>
      <c r="H23" s="33">
        <v>40</v>
      </c>
      <c r="I23" s="34">
        <v>48</v>
      </c>
    </row>
    <row r="24" spans="2:9" ht="11.25">
      <c r="B24" s="24" t="s">
        <v>18</v>
      </c>
      <c r="C24" s="33">
        <f t="shared" si="0"/>
        <v>51</v>
      </c>
      <c r="D24" s="33">
        <v>24</v>
      </c>
      <c r="E24" s="34">
        <v>27</v>
      </c>
      <c r="F24" s="24" t="s">
        <v>78</v>
      </c>
      <c r="G24" s="33">
        <f t="shared" si="1"/>
        <v>96</v>
      </c>
      <c r="H24" s="33">
        <v>42</v>
      </c>
      <c r="I24" s="34">
        <v>54</v>
      </c>
    </row>
    <row r="25" spans="2:9" ht="11.25">
      <c r="B25" s="24" t="s">
        <v>19</v>
      </c>
      <c r="C25" s="33">
        <f t="shared" si="0"/>
        <v>95</v>
      </c>
      <c r="D25" s="33">
        <v>66</v>
      </c>
      <c r="E25" s="34">
        <v>29</v>
      </c>
      <c r="F25" s="24" t="s">
        <v>79</v>
      </c>
      <c r="G25" s="33">
        <f t="shared" si="1"/>
        <v>89</v>
      </c>
      <c r="H25" s="33">
        <v>40</v>
      </c>
      <c r="I25" s="34">
        <v>49</v>
      </c>
    </row>
    <row r="26" spans="2:9" ht="11.25">
      <c r="B26" s="25" t="s">
        <v>20</v>
      </c>
      <c r="C26" s="35">
        <f t="shared" si="0"/>
        <v>162</v>
      </c>
      <c r="D26" s="35">
        <v>119</v>
      </c>
      <c r="E26" s="36">
        <v>43</v>
      </c>
      <c r="F26" s="25" t="s">
        <v>80</v>
      </c>
      <c r="G26" s="35">
        <f t="shared" si="1"/>
        <v>78</v>
      </c>
      <c r="H26" s="35">
        <v>25</v>
      </c>
      <c r="I26" s="36">
        <v>53</v>
      </c>
    </row>
    <row r="27" spans="2:9" ht="11.25">
      <c r="B27" s="24" t="s">
        <v>21</v>
      </c>
      <c r="C27" s="33">
        <f t="shared" si="0"/>
        <v>195</v>
      </c>
      <c r="D27" s="33">
        <v>143</v>
      </c>
      <c r="E27" s="34">
        <v>52</v>
      </c>
      <c r="F27" s="24" t="s">
        <v>81</v>
      </c>
      <c r="G27" s="33">
        <f t="shared" si="1"/>
        <v>89</v>
      </c>
      <c r="H27" s="33">
        <v>42</v>
      </c>
      <c r="I27" s="34">
        <v>47</v>
      </c>
    </row>
    <row r="28" spans="2:9" ht="11.25">
      <c r="B28" s="24" t="s">
        <v>22</v>
      </c>
      <c r="C28" s="33">
        <f t="shared" si="0"/>
        <v>199</v>
      </c>
      <c r="D28" s="33">
        <v>149</v>
      </c>
      <c r="E28" s="34">
        <v>50</v>
      </c>
      <c r="F28" s="24" t="s">
        <v>82</v>
      </c>
      <c r="G28" s="33">
        <f t="shared" si="1"/>
        <v>66</v>
      </c>
      <c r="H28" s="33">
        <v>28</v>
      </c>
      <c r="I28" s="34">
        <v>38</v>
      </c>
    </row>
    <row r="29" spans="2:9" ht="11.25">
      <c r="B29" s="24" t="s">
        <v>23</v>
      </c>
      <c r="C29" s="33">
        <f t="shared" si="0"/>
        <v>115</v>
      </c>
      <c r="D29" s="33">
        <v>90</v>
      </c>
      <c r="E29" s="34">
        <v>25</v>
      </c>
      <c r="F29" s="24" t="s">
        <v>83</v>
      </c>
      <c r="G29" s="33">
        <f t="shared" si="1"/>
        <v>63</v>
      </c>
      <c r="H29" s="33">
        <v>22</v>
      </c>
      <c r="I29" s="34">
        <v>41</v>
      </c>
    </row>
    <row r="30" spans="2:9" ht="11.25">
      <c r="B30" s="24" t="s">
        <v>24</v>
      </c>
      <c r="C30" s="33">
        <f t="shared" si="0"/>
        <v>85</v>
      </c>
      <c r="D30" s="33">
        <v>61</v>
      </c>
      <c r="E30" s="34">
        <v>24</v>
      </c>
      <c r="F30" s="24" t="s">
        <v>84</v>
      </c>
      <c r="G30" s="33">
        <f t="shared" si="1"/>
        <v>69</v>
      </c>
      <c r="H30" s="33">
        <v>30</v>
      </c>
      <c r="I30" s="34">
        <v>39</v>
      </c>
    </row>
    <row r="31" spans="2:9" ht="11.25">
      <c r="B31" s="25" t="s">
        <v>25</v>
      </c>
      <c r="C31" s="35">
        <f t="shared" si="0"/>
        <v>50</v>
      </c>
      <c r="D31" s="35">
        <v>33</v>
      </c>
      <c r="E31" s="36">
        <v>17</v>
      </c>
      <c r="F31" s="25" t="s">
        <v>85</v>
      </c>
      <c r="G31" s="35">
        <f t="shared" si="1"/>
        <v>64</v>
      </c>
      <c r="H31" s="35">
        <v>18</v>
      </c>
      <c r="I31" s="36">
        <v>46</v>
      </c>
    </row>
    <row r="32" spans="2:9" ht="11.25">
      <c r="B32" s="24" t="s">
        <v>26</v>
      </c>
      <c r="C32" s="33">
        <f t="shared" si="0"/>
        <v>38</v>
      </c>
      <c r="D32" s="33">
        <v>28</v>
      </c>
      <c r="E32" s="34">
        <v>10</v>
      </c>
      <c r="F32" s="24" t="s">
        <v>86</v>
      </c>
      <c r="G32" s="33">
        <f t="shared" si="1"/>
        <v>65</v>
      </c>
      <c r="H32" s="33">
        <v>18</v>
      </c>
      <c r="I32" s="34">
        <v>47</v>
      </c>
    </row>
    <row r="33" spans="2:9" ht="11.25">
      <c r="B33" s="24" t="s">
        <v>27</v>
      </c>
      <c r="C33" s="33">
        <f t="shared" si="0"/>
        <v>34</v>
      </c>
      <c r="D33" s="33">
        <v>19</v>
      </c>
      <c r="E33" s="34">
        <v>15</v>
      </c>
      <c r="F33" s="24" t="s">
        <v>87</v>
      </c>
      <c r="G33" s="33">
        <f t="shared" si="1"/>
        <v>43</v>
      </c>
      <c r="H33" s="33">
        <v>12</v>
      </c>
      <c r="I33" s="34">
        <v>31</v>
      </c>
    </row>
    <row r="34" spans="2:9" ht="11.25">
      <c r="B34" s="24" t="s">
        <v>28</v>
      </c>
      <c r="C34" s="33">
        <f t="shared" si="0"/>
        <v>56</v>
      </c>
      <c r="D34" s="33">
        <v>21</v>
      </c>
      <c r="E34" s="34">
        <v>35</v>
      </c>
      <c r="F34" s="24" t="s">
        <v>88</v>
      </c>
      <c r="G34" s="33">
        <f t="shared" si="1"/>
        <v>51</v>
      </c>
      <c r="H34" s="33">
        <v>16</v>
      </c>
      <c r="I34" s="34">
        <v>35</v>
      </c>
    </row>
    <row r="35" spans="2:9" ht="11.25">
      <c r="B35" s="24" t="s">
        <v>29</v>
      </c>
      <c r="C35" s="33">
        <f t="shared" si="0"/>
        <v>49</v>
      </c>
      <c r="D35" s="33">
        <v>28</v>
      </c>
      <c r="E35" s="34">
        <v>21</v>
      </c>
      <c r="F35" s="24" t="s">
        <v>89</v>
      </c>
      <c r="G35" s="33">
        <f t="shared" si="1"/>
        <v>36</v>
      </c>
      <c r="H35" s="33">
        <v>11</v>
      </c>
      <c r="I35" s="34">
        <v>25</v>
      </c>
    </row>
    <row r="36" spans="2:9" ht="11.25">
      <c r="B36" s="25" t="s">
        <v>30</v>
      </c>
      <c r="C36" s="35">
        <f t="shared" si="0"/>
        <v>42</v>
      </c>
      <c r="D36" s="35">
        <v>22</v>
      </c>
      <c r="E36" s="36">
        <v>20</v>
      </c>
      <c r="F36" s="25" t="s">
        <v>90</v>
      </c>
      <c r="G36" s="35">
        <f t="shared" si="1"/>
        <v>42</v>
      </c>
      <c r="H36" s="35">
        <v>11</v>
      </c>
      <c r="I36" s="36">
        <v>31</v>
      </c>
    </row>
    <row r="37" spans="2:9" ht="11.25">
      <c r="B37" s="24" t="s">
        <v>31</v>
      </c>
      <c r="C37" s="33">
        <f t="shared" si="0"/>
        <v>70</v>
      </c>
      <c r="D37" s="33">
        <v>33</v>
      </c>
      <c r="E37" s="34">
        <v>37</v>
      </c>
      <c r="F37" s="24" t="s">
        <v>91</v>
      </c>
      <c r="G37" s="33">
        <f t="shared" si="1"/>
        <v>25</v>
      </c>
      <c r="H37" s="33">
        <v>3</v>
      </c>
      <c r="I37" s="34">
        <v>22</v>
      </c>
    </row>
    <row r="38" spans="2:9" ht="11.25">
      <c r="B38" s="24" t="s">
        <v>32</v>
      </c>
      <c r="C38" s="33">
        <f t="shared" si="0"/>
        <v>47</v>
      </c>
      <c r="D38" s="33">
        <v>19</v>
      </c>
      <c r="E38" s="34">
        <v>28</v>
      </c>
      <c r="F38" s="24" t="s">
        <v>92</v>
      </c>
      <c r="G38" s="33">
        <f t="shared" si="1"/>
        <v>18</v>
      </c>
      <c r="H38" s="33">
        <v>5</v>
      </c>
      <c r="I38" s="34">
        <v>13</v>
      </c>
    </row>
    <row r="39" spans="2:9" ht="11.25">
      <c r="B39" s="24" t="s">
        <v>33</v>
      </c>
      <c r="C39" s="33">
        <f t="shared" si="0"/>
        <v>48</v>
      </c>
      <c r="D39" s="33">
        <v>30</v>
      </c>
      <c r="E39" s="34">
        <v>18</v>
      </c>
      <c r="F39" s="24" t="s">
        <v>93</v>
      </c>
      <c r="G39" s="33">
        <f t="shared" si="1"/>
        <v>15</v>
      </c>
      <c r="H39" s="33">
        <v>2</v>
      </c>
      <c r="I39" s="34">
        <v>13</v>
      </c>
    </row>
    <row r="40" spans="2:9" ht="11.25">
      <c r="B40" s="24" t="s">
        <v>34</v>
      </c>
      <c r="C40" s="33">
        <f t="shared" si="0"/>
        <v>53</v>
      </c>
      <c r="D40" s="33">
        <v>20</v>
      </c>
      <c r="E40" s="34">
        <v>33</v>
      </c>
      <c r="F40" s="24" t="s">
        <v>94</v>
      </c>
      <c r="G40" s="33">
        <f t="shared" si="1"/>
        <v>14</v>
      </c>
      <c r="H40" s="33">
        <v>2</v>
      </c>
      <c r="I40" s="34">
        <v>12</v>
      </c>
    </row>
    <row r="41" spans="2:9" ht="11.25">
      <c r="B41" s="25" t="s">
        <v>35</v>
      </c>
      <c r="C41" s="35">
        <f t="shared" si="0"/>
        <v>46</v>
      </c>
      <c r="D41" s="35">
        <v>27</v>
      </c>
      <c r="E41" s="36">
        <v>19</v>
      </c>
      <c r="F41" s="25" t="s">
        <v>95</v>
      </c>
      <c r="G41" s="35">
        <f t="shared" si="1"/>
        <v>11</v>
      </c>
      <c r="H41" s="35">
        <v>2</v>
      </c>
      <c r="I41" s="36">
        <v>9</v>
      </c>
    </row>
    <row r="42" spans="2:9" ht="11.25">
      <c r="B42" s="24" t="s">
        <v>36</v>
      </c>
      <c r="C42" s="33">
        <f t="shared" si="0"/>
        <v>64</v>
      </c>
      <c r="D42" s="33">
        <v>36</v>
      </c>
      <c r="E42" s="34">
        <v>28</v>
      </c>
      <c r="F42" s="24" t="s">
        <v>96</v>
      </c>
      <c r="G42" s="33">
        <f t="shared" si="1"/>
        <v>12</v>
      </c>
      <c r="H42" s="33">
        <v>3</v>
      </c>
      <c r="I42" s="34">
        <v>9</v>
      </c>
    </row>
    <row r="43" spans="2:9" ht="11.25">
      <c r="B43" s="24" t="s">
        <v>37</v>
      </c>
      <c r="C43" s="33">
        <f t="shared" si="0"/>
        <v>57</v>
      </c>
      <c r="D43" s="33">
        <v>25</v>
      </c>
      <c r="E43" s="34">
        <v>32</v>
      </c>
      <c r="F43" s="24" t="s">
        <v>97</v>
      </c>
      <c r="G43" s="33">
        <f t="shared" si="1"/>
        <v>9</v>
      </c>
      <c r="H43" s="33">
        <v>2</v>
      </c>
      <c r="I43" s="34">
        <v>7</v>
      </c>
    </row>
    <row r="44" spans="2:9" ht="11.25">
      <c r="B44" s="24" t="s">
        <v>38</v>
      </c>
      <c r="C44" s="33">
        <f t="shared" si="0"/>
        <v>49</v>
      </c>
      <c r="D44" s="33">
        <v>22</v>
      </c>
      <c r="E44" s="34">
        <v>27</v>
      </c>
      <c r="F44" s="24" t="s">
        <v>98</v>
      </c>
      <c r="G44" s="33">
        <f t="shared" si="1"/>
        <v>5</v>
      </c>
      <c r="H44" s="33">
        <v>0</v>
      </c>
      <c r="I44" s="34">
        <v>5</v>
      </c>
    </row>
    <row r="45" spans="2:9" ht="11.25">
      <c r="B45" s="24" t="s">
        <v>39</v>
      </c>
      <c r="C45" s="33">
        <f t="shared" si="0"/>
        <v>44</v>
      </c>
      <c r="D45" s="33">
        <v>21</v>
      </c>
      <c r="E45" s="34">
        <v>23</v>
      </c>
      <c r="F45" s="24" t="s">
        <v>99</v>
      </c>
      <c r="G45" s="33">
        <f t="shared" si="1"/>
        <v>2</v>
      </c>
      <c r="H45" s="33">
        <v>0</v>
      </c>
      <c r="I45" s="34">
        <v>2</v>
      </c>
    </row>
    <row r="46" spans="2:9" ht="11.25">
      <c r="B46" s="25" t="s">
        <v>40</v>
      </c>
      <c r="C46" s="35">
        <f t="shared" si="0"/>
        <v>64</v>
      </c>
      <c r="D46" s="35">
        <v>41</v>
      </c>
      <c r="E46" s="36">
        <v>23</v>
      </c>
      <c r="F46" s="25" t="s">
        <v>100</v>
      </c>
      <c r="G46" s="35">
        <f t="shared" si="1"/>
        <v>8</v>
      </c>
      <c r="H46" s="35">
        <v>0</v>
      </c>
      <c r="I46" s="36">
        <v>8</v>
      </c>
    </row>
    <row r="47" spans="2:9" ht="11.25">
      <c r="B47" s="24" t="s">
        <v>41</v>
      </c>
      <c r="C47" s="33">
        <f t="shared" si="0"/>
        <v>52</v>
      </c>
      <c r="D47" s="33">
        <v>28</v>
      </c>
      <c r="E47" s="34">
        <v>24</v>
      </c>
      <c r="F47" s="23" t="s">
        <v>109</v>
      </c>
      <c r="G47" s="33">
        <f t="shared" si="1"/>
        <v>2</v>
      </c>
      <c r="H47" s="33">
        <v>1</v>
      </c>
      <c r="I47" s="34">
        <v>1</v>
      </c>
    </row>
    <row r="48" spans="2:9" ht="11.25">
      <c r="B48" s="24" t="s">
        <v>42</v>
      </c>
      <c r="C48" s="33">
        <f t="shared" si="0"/>
        <v>67</v>
      </c>
      <c r="D48" s="33">
        <v>37</v>
      </c>
      <c r="E48" s="34">
        <v>30</v>
      </c>
      <c r="F48" s="23" t="s">
        <v>110</v>
      </c>
      <c r="G48" s="33">
        <f t="shared" si="1"/>
        <v>18</v>
      </c>
      <c r="H48" s="33">
        <v>11</v>
      </c>
      <c r="I48" s="34">
        <v>7</v>
      </c>
    </row>
    <row r="49" spans="2:9" ht="11.25">
      <c r="B49" s="24" t="s">
        <v>43</v>
      </c>
      <c r="C49" s="33">
        <f t="shared" si="0"/>
        <v>60</v>
      </c>
      <c r="D49" s="33">
        <v>31</v>
      </c>
      <c r="E49" s="34">
        <v>29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55</v>
      </c>
      <c r="D50" s="33">
        <v>23</v>
      </c>
      <c r="E50" s="34">
        <v>32</v>
      </c>
      <c r="F50" s="23" t="s">
        <v>101</v>
      </c>
      <c r="G50" s="5">
        <f>SUM(G7:G49)+SUM(C7:C66)</f>
        <v>6614</v>
      </c>
      <c r="H50" s="5">
        <f>SUM(H7:H49)+SUM(D7:D66)</f>
        <v>3310</v>
      </c>
      <c r="I50" s="6">
        <f>SUM(I7:I49)+SUM(E7:E66)</f>
        <v>3304</v>
      </c>
    </row>
    <row r="51" spans="2:9" ht="11.25">
      <c r="B51" s="25" t="s">
        <v>45</v>
      </c>
      <c r="C51" s="35">
        <f t="shared" si="0"/>
        <v>52</v>
      </c>
      <c r="D51" s="35">
        <v>25</v>
      </c>
      <c r="E51" s="36">
        <v>27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58</v>
      </c>
      <c r="D52" s="33">
        <v>32</v>
      </c>
      <c r="E52" s="34">
        <v>26</v>
      </c>
      <c r="F52" s="26" t="s">
        <v>203</v>
      </c>
      <c r="G52" s="5"/>
      <c r="H52" s="5"/>
      <c r="I52" s="6"/>
    </row>
    <row r="53" spans="2:9" ht="11.25">
      <c r="B53" s="24" t="s">
        <v>47</v>
      </c>
      <c r="C53" s="33">
        <f t="shared" si="0"/>
        <v>61</v>
      </c>
      <c r="D53" s="33">
        <v>28</v>
      </c>
      <c r="E53" s="34">
        <v>33</v>
      </c>
      <c r="F53" s="23" t="s">
        <v>204</v>
      </c>
      <c r="G53" s="5">
        <f>+H53+I53</f>
        <v>547</v>
      </c>
      <c r="H53" s="5">
        <f>SUM(D7:D21)</f>
        <v>286</v>
      </c>
      <c r="I53" s="6">
        <f>SUM(E7:E21)</f>
        <v>261</v>
      </c>
    </row>
    <row r="54" spans="2:9" ht="11.25">
      <c r="B54" s="24" t="s">
        <v>48</v>
      </c>
      <c r="C54" s="33">
        <f t="shared" si="0"/>
        <v>49</v>
      </c>
      <c r="D54" s="33">
        <v>25</v>
      </c>
      <c r="E54" s="34">
        <v>24</v>
      </c>
      <c r="F54" s="23" t="s">
        <v>205</v>
      </c>
      <c r="G54" s="5">
        <f>+H54+I54</f>
        <v>3863</v>
      </c>
      <c r="H54" s="5">
        <f>SUM(D22:D66)+SUM(H7:H11)</f>
        <v>2134</v>
      </c>
      <c r="I54" s="6">
        <f>SUM(E22:E66)+SUM(I7:I11)</f>
        <v>1729</v>
      </c>
    </row>
    <row r="55" spans="2:9" ht="11.25">
      <c r="B55" s="24" t="s">
        <v>49</v>
      </c>
      <c r="C55" s="33">
        <f t="shared" si="0"/>
        <v>64</v>
      </c>
      <c r="D55" s="33">
        <v>36</v>
      </c>
      <c r="E55" s="34">
        <v>28</v>
      </c>
      <c r="F55" s="23" t="s">
        <v>206</v>
      </c>
      <c r="G55" s="5">
        <f>+H55+I55</f>
        <v>2186</v>
      </c>
      <c r="H55" s="5">
        <f>SUM(H12:H47)</f>
        <v>879</v>
      </c>
      <c r="I55" s="6">
        <f>SUM(I12:I47)</f>
        <v>1307</v>
      </c>
    </row>
    <row r="56" spans="2:9" ht="11.25">
      <c r="B56" s="25" t="s">
        <v>50</v>
      </c>
      <c r="C56" s="35">
        <f t="shared" si="0"/>
        <v>63</v>
      </c>
      <c r="D56" s="35">
        <v>36</v>
      </c>
      <c r="E56" s="36">
        <v>27</v>
      </c>
      <c r="F56" s="23" t="s">
        <v>207</v>
      </c>
      <c r="G56" s="5">
        <f>+H56+I56</f>
        <v>1154</v>
      </c>
      <c r="H56" s="5">
        <f>SUM(H22:H47)</f>
        <v>409</v>
      </c>
      <c r="I56" s="6">
        <f>SUM(I22:I47)</f>
        <v>745</v>
      </c>
    </row>
    <row r="57" spans="2:9" ht="11.25">
      <c r="B57" s="24" t="s">
        <v>51</v>
      </c>
      <c r="C57" s="33">
        <f t="shared" si="0"/>
        <v>61</v>
      </c>
      <c r="D57" s="33">
        <v>29</v>
      </c>
      <c r="E57" s="34">
        <v>32</v>
      </c>
      <c r="F57" s="23" t="s">
        <v>208</v>
      </c>
      <c r="G57" s="5">
        <f>+H57+I57</f>
        <v>358</v>
      </c>
      <c r="H57" s="5">
        <f>SUM(H32:H47)</f>
        <v>88</v>
      </c>
      <c r="I57" s="6">
        <f>SUM(I32:I47)</f>
        <v>270</v>
      </c>
    </row>
    <row r="58" spans="2:9" ht="11.25">
      <c r="B58" s="24" t="s">
        <v>52</v>
      </c>
      <c r="C58" s="33">
        <f t="shared" si="0"/>
        <v>78</v>
      </c>
      <c r="D58" s="33">
        <v>48</v>
      </c>
      <c r="E58" s="34">
        <v>30</v>
      </c>
      <c r="F58" s="27" t="s">
        <v>209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74</v>
      </c>
      <c r="D59" s="33">
        <v>32</v>
      </c>
      <c r="E59" s="34">
        <v>42</v>
      </c>
      <c r="F59" s="23" t="s">
        <v>204</v>
      </c>
      <c r="G59" s="7">
        <f>+G53/$G$50*100</f>
        <v>8.27033565164802</v>
      </c>
      <c r="H59" s="7">
        <f>+H53/$H$50*100</f>
        <v>8.6404833836858</v>
      </c>
      <c r="I59" s="8">
        <f>+I53/$I$50*100</f>
        <v>7.89951573849879</v>
      </c>
    </row>
    <row r="60" spans="2:9" ht="11.25">
      <c r="B60" s="24" t="s">
        <v>54</v>
      </c>
      <c r="C60" s="33">
        <f t="shared" si="0"/>
        <v>65</v>
      </c>
      <c r="D60" s="33">
        <v>22</v>
      </c>
      <c r="E60" s="34">
        <v>43</v>
      </c>
      <c r="F60" s="23" t="s">
        <v>205</v>
      </c>
      <c r="G60" s="7">
        <f>+G54/$G$50*100</f>
        <v>58.406410644088304</v>
      </c>
      <c r="H60" s="7">
        <f>+H54/$H$50*100</f>
        <v>64.47129909365559</v>
      </c>
      <c r="I60" s="8">
        <f>+I54/$I$50*100</f>
        <v>52.33050847457628</v>
      </c>
    </row>
    <row r="61" spans="2:9" ht="11.25">
      <c r="B61" s="25" t="s">
        <v>55</v>
      </c>
      <c r="C61" s="35">
        <f t="shared" si="0"/>
        <v>74</v>
      </c>
      <c r="D61" s="35">
        <v>29</v>
      </c>
      <c r="E61" s="36">
        <v>45</v>
      </c>
      <c r="F61" s="23" t="s">
        <v>206</v>
      </c>
      <c r="G61" s="7">
        <f>+G55/$G$50*100</f>
        <v>33.05110371938313</v>
      </c>
      <c r="H61" s="7">
        <f>+H55/$H$50*100</f>
        <v>26.555891238670693</v>
      </c>
      <c r="I61" s="8">
        <f>+I55/$I$50*100</f>
        <v>39.55811138014528</v>
      </c>
    </row>
    <row r="62" spans="2:9" ht="11.25">
      <c r="B62" s="24" t="s">
        <v>56</v>
      </c>
      <c r="C62" s="33">
        <f t="shared" si="0"/>
        <v>90</v>
      </c>
      <c r="D62" s="33">
        <v>45</v>
      </c>
      <c r="E62" s="34">
        <v>45</v>
      </c>
      <c r="F62" s="23" t="s">
        <v>207</v>
      </c>
      <c r="G62" s="7">
        <f>+G56/$G$50*100</f>
        <v>17.44783791956456</v>
      </c>
      <c r="H62" s="7">
        <f>+H56/$H$50*100</f>
        <v>12.356495468277947</v>
      </c>
      <c r="I62" s="8">
        <f>+I56/$I$50*100</f>
        <v>22.548426150121063</v>
      </c>
    </row>
    <row r="63" spans="2:9" ht="11.25">
      <c r="B63" s="24" t="s">
        <v>57</v>
      </c>
      <c r="C63" s="33">
        <f t="shared" si="0"/>
        <v>71</v>
      </c>
      <c r="D63" s="33">
        <v>35</v>
      </c>
      <c r="E63" s="34">
        <v>36</v>
      </c>
      <c r="F63" s="23" t="s">
        <v>208</v>
      </c>
      <c r="G63" s="7">
        <f>+G57/$G$50*100</f>
        <v>5.412760810402177</v>
      </c>
      <c r="H63" s="7">
        <f>+H57/$H$50*100</f>
        <v>2.6586102719033233</v>
      </c>
      <c r="I63" s="8">
        <f>+I57/$I$50*100</f>
        <v>8.171912832929783</v>
      </c>
    </row>
    <row r="64" spans="2:9" ht="11.25">
      <c r="B64" s="24" t="s">
        <v>58</v>
      </c>
      <c r="C64" s="33">
        <f t="shared" si="0"/>
        <v>126</v>
      </c>
      <c r="D64" s="33">
        <v>59</v>
      </c>
      <c r="E64" s="34">
        <v>67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96</v>
      </c>
      <c r="D65" s="33">
        <v>44</v>
      </c>
      <c r="E65" s="34">
        <v>52</v>
      </c>
      <c r="F65" s="26" t="s">
        <v>111</v>
      </c>
      <c r="G65" s="7">
        <v>49.6</v>
      </c>
      <c r="H65" s="7">
        <v>45.3</v>
      </c>
      <c r="I65" s="8">
        <v>54</v>
      </c>
    </row>
    <row r="66" spans="2:9" ht="11.25">
      <c r="B66" s="24" t="s">
        <v>60</v>
      </c>
      <c r="C66" s="33">
        <f t="shared" si="0"/>
        <v>120</v>
      </c>
      <c r="D66" s="33">
        <v>63</v>
      </c>
      <c r="E66" s="34">
        <v>57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154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46</v>
      </c>
      <c r="D7" s="33">
        <v>28</v>
      </c>
      <c r="E7" s="34">
        <v>18</v>
      </c>
      <c r="F7" s="24" t="s">
        <v>61</v>
      </c>
      <c r="G7" s="33">
        <f>+H7+I7</f>
        <v>166</v>
      </c>
      <c r="H7" s="33">
        <v>79</v>
      </c>
      <c r="I7" s="34">
        <v>87</v>
      </c>
    </row>
    <row r="8" spans="2:9" ht="11.25">
      <c r="B8" s="24" t="s">
        <v>2</v>
      </c>
      <c r="C8" s="33">
        <f aca="true" t="shared" si="0" ref="C8:C66">+D8+E8</f>
        <v>54</v>
      </c>
      <c r="D8" s="33">
        <v>31</v>
      </c>
      <c r="E8" s="34">
        <v>23</v>
      </c>
      <c r="F8" s="24" t="s">
        <v>62</v>
      </c>
      <c r="G8" s="33">
        <f aca="true" t="shared" si="1" ref="G8:G48">+H8+I8</f>
        <v>187</v>
      </c>
      <c r="H8" s="33">
        <v>102</v>
      </c>
      <c r="I8" s="34">
        <v>85</v>
      </c>
    </row>
    <row r="9" spans="2:9" ht="11.25">
      <c r="B9" s="24" t="s">
        <v>3</v>
      </c>
      <c r="C9" s="33">
        <f t="shared" si="0"/>
        <v>73</v>
      </c>
      <c r="D9" s="33">
        <v>33</v>
      </c>
      <c r="E9" s="34">
        <v>40</v>
      </c>
      <c r="F9" s="24" t="s">
        <v>63</v>
      </c>
      <c r="G9" s="33">
        <f t="shared" si="1"/>
        <v>155</v>
      </c>
      <c r="H9" s="33">
        <v>89</v>
      </c>
      <c r="I9" s="34">
        <v>66</v>
      </c>
    </row>
    <row r="10" spans="2:9" ht="11.25">
      <c r="B10" s="24" t="s">
        <v>4</v>
      </c>
      <c r="C10" s="33">
        <f t="shared" si="0"/>
        <v>55</v>
      </c>
      <c r="D10" s="33">
        <v>33</v>
      </c>
      <c r="E10" s="34">
        <v>22</v>
      </c>
      <c r="F10" s="24" t="s">
        <v>64</v>
      </c>
      <c r="G10" s="33">
        <f t="shared" si="1"/>
        <v>149</v>
      </c>
      <c r="H10" s="33">
        <v>70</v>
      </c>
      <c r="I10" s="34">
        <v>79</v>
      </c>
    </row>
    <row r="11" spans="2:9" ht="11.25">
      <c r="B11" s="25" t="s">
        <v>5</v>
      </c>
      <c r="C11" s="35">
        <f t="shared" si="0"/>
        <v>61</v>
      </c>
      <c r="D11" s="35">
        <v>33</v>
      </c>
      <c r="E11" s="36">
        <v>28</v>
      </c>
      <c r="F11" s="25" t="s">
        <v>65</v>
      </c>
      <c r="G11" s="35">
        <f t="shared" si="1"/>
        <v>118</v>
      </c>
      <c r="H11" s="35">
        <v>63</v>
      </c>
      <c r="I11" s="36">
        <v>55</v>
      </c>
    </row>
    <row r="12" spans="2:9" ht="11.25">
      <c r="B12" s="24" t="s">
        <v>6</v>
      </c>
      <c r="C12" s="33">
        <f t="shared" si="0"/>
        <v>63</v>
      </c>
      <c r="D12" s="33">
        <v>40</v>
      </c>
      <c r="E12" s="34">
        <v>23</v>
      </c>
      <c r="F12" s="24" t="s">
        <v>66</v>
      </c>
      <c r="G12" s="33">
        <f t="shared" si="1"/>
        <v>99</v>
      </c>
      <c r="H12" s="33">
        <v>48</v>
      </c>
      <c r="I12" s="34">
        <v>51</v>
      </c>
    </row>
    <row r="13" spans="2:9" ht="11.25">
      <c r="B13" s="24" t="s">
        <v>7</v>
      </c>
      <c r="C13" s="33">
        <f t="shared" si="0"/>
        <v>72</v>
      </c>
      <c r="D13" s="33">
        <v>33</v>
      </c>
      <c r="E13" s="34">
        <v>39</v>
      </c>
      <c r="F13" s="24" t="s">
        <v>67</v>
      </c>
      <c r="G13" s="33">
        <f t="shared" si="1"/>
        <v>120</v>
      </c>
      <c r="H13" s="33">
        <v>55</v>
      </c>
      <c r="I13" s="34">
        <v>65</v>
      </c>
    </row>
    <row r="14" spans="2:9" ht="11.25">
      <c r="B14" s="24" t="s">
        <v>8</v>
      </c>
      <c r="C14" s="33">
        <f t="shared" si="0"/>
        <v>57</v>
      </c>
      <c r="D14" s="33">
        <v>31</v>
      </c>
      <c r="E14" s="34">
        <v>26</v>
      </c>
      <c r="F14" s="24" t="s">
        <v>68</v>
      </c>
      <c r="G14" s="33">
        <f t="shared" si="1"/>
        <v>121</v>
      </c>
      <c r="H14" s="33">
        <v>57</v>
      </c>
      <c r="I14" s="34">
        <v>64</v>
      </c>
    </row>
    <row r="15" spans="2:9" ht="11.25">
      <c r="B15" s="24" t="s">
        <v>9</v>
      </c>
      <c r="C15" s="33">
        <f t="shared" si="0"/>
        <v>85</v>
      </c>
      <c r="D15" s="33">
        <v>39</v>
      </c>
      <c r="E15" s="34">
        <v>46</v>
      </c>
      <c r="F15" s="24" t="s">
        <v>69</v>
      </c>
      <c r="G15" s="33">
        <f t="shared" si="1"/>
        <v>95</v>
      </c>
      <c r="H15" s="33">
        <v>37</v>
      </c>
      <c r="I15" s="34">
        <v>58</v>
      </c>
    </row>
    <row r="16" spans="2:9" ht="11.25">
      <c r="B16" s="25" t="s">
        <v>10</v>
      </c>
      <c r="C16" s="35">
        <f t="shared" si="0"/>
        <v>78</v>
      </c>
      <c r="D16" s="35">
        <v>49</v>
      </c>
      <c r="E16" s="36">
        <v>29</v>
      </c>
      <c r="F16" s="25" t="s">
        <v>70</v>
      </c>
      <c r="G16" s="35">
        <f t="shared" si="1"/>
        <v>118</v>
      </c>
      <c r="H16" s="35">
        <v>60</v>
      </c>
      <c r="I16" s="36">
        <v>58</v>
      </c>
    </row>
    <row r="17" spans="2:9" ht="11.25">
      <c r="B17" s="24" t="s">
        <v>11</v>
      </c>
      <c r="C17" s="33">
        <f t="shared" si="0"/>
        <v>82</v>
      </c>
      <c r="D17" s="33">
        <v>42</v>
      </c>
      <c r="E17" s="34">
        <v>40</v>
      </c>
      <c r="F17" s="24" t="s">
        <v>71</v>
      </c>
      <c r="G17" s="33">
        <f t="shared" si="1"/>
        <v>85</v>
      </c>
      <c r="H17" s="33">
        <v>43</v>
      </c>
      <c r="I17" s="34">
        <v>42</v>
      </c>
    </row>
    <row r="18" spans="2:9" ht="11.25">
      <c r="B18" s="24" t="s">
        <v>12</v>
      </c>
      <c r="C18" s="33">
        <f t="shared" si="0"/>
        <v>74</v>
      </c>
      <c r="D18" s="33">
        <v>36</v>
      </c>
      <c r="E18" s="34">
        <v>38</v>
      </c>
      <c r="F18" s="24" t="s">
        <v>72</v>
      </c>
      <c r="G18" s="33">
        <f t="shared" si="1"/>
        <v>75</v>
      </c>
      <c r="H18" s="33">
        <v>38</v>
      </c>
      <c r="I18" s="34">
        <v>37</v>
      </c>
    </row>
    <row r="19" spans="2:9" ht="11.25">
      <c r="B19" s="24" t="s">
        <v>13</v>
      </c>
      <c r="C19" s="33">
        <f t="shared" si="0"/>
        <v>63</v>
      </c>
      <c r="D19" s="33">
        <v>31</v>
      </c>
      <c r="E19" s="34">
        <v>32</v>
      </c>
      <c r="F19" s="24" t="s">
        <v>73</v>
      </c>
      <c r="G19" s="33">
        <f t="shared" si="1"/>
        <v>88</v>
      </c>
      <c r="H19" s="33">
        <v>39</v>
      </c>
      <c r="I19" s="34">
        <v>49</v>
      </c>
    </row>
    <row r="20" spans="2:9" ht="11.25">
      <c r="B20" s="24" t="s">
        <v>14</v>
      </c>
      <c r="C20" s="33">
        <f t="shared" si="0"/>
        <v>63</v>
      </c>
      <c r="D20" s="33">
        <v>32</v>
      </c>
      <c r="E20" s="34">
        <v>31</v>
      </c>
      <c r="F20" s="24" t="s">
        <v>74</v>
      </c>
      <c r="G20" s="33">
        <f t="shared" si="1"/>
        <v>110</v>
      </c>
      <c r="H20" s="33">
        <v>42</v>
      </c>
      <c r="I20" s="34">
        <v>68</v>
      </c>
    </row>
    <row r="21" spans="2:9" ht="11.25">
      <c r="B21" s="25" t="s">
        <v>15</v>
      </c>
      <c r="C21" s="35">
        <f t="shared" si="0"/>
        <v>79</v>
      </c>
      <c r="D21" s="35">
        <v>39</v>
      </c>
      <c r="E21" s="36">
        <v>40</v>
      </c>
      <c r="F21" s="25" t="s">
        <v>75</v>
      </c>
      <c r="G21" s="35">
        <f t="shared" si="1"/>
        <v>91</v>
      </c>
      <c r="H21" s="35">
        <v>32</v>
      </c>
      <c r="I21" s="36">
        <v>59</v>
      </c>
    </row>
    <row r="22" spans="2:9" ht="11.25">
      <c r="B22" s="24" t="s">
        <v>16</v>
      </c>
      <c r="C22" s="33">
        <f t="shared" si="0"/>
        <v>74</v>
      </c>
      <c r="D22" s="33">
        <v>40</v>
      </c>
      <c r="E22" s="34">
        <v>34</v>
      </c>
      <c r="F22" s="24" t="s">
        <v>76</v>
      </c>
      <c r="G22" s="33">
        <f t="shared" si="1"/>
        <v>87</v>
      </c>
      <c r="H22" s="33">
        <v>40</v>
      </c>
      <c r="I22" s="34">
        <v>47</v>
      </c>
    </row>
    <row r="23" spans="2:9" ht="11.25">
      <c r="B23" s="24" t="s">
        <v>17</v>
      </c>
      <c r="C23" s="33">
        <f t="shared" si="0"/>
        <v>75</v>
      </c>
      <c r="D23" s="33">
        <v>35</v>
      </c>
      <c r="E23" s="34">
        <v>40</v>
      </c>
      <c r="F23" s="24" t="s">
        <v>77</v>
      </c>
      <c r="G23" s="33">
        <f t="shared" si="1"/>
        <v>92</v>
      </c>
      <c r="H23" s="33">
        <v>42</v>
      </c>
      <c r="I23" s="34">
        <v>50</v>
      </c>
    </row>
    <row r="24" spans="2:9" ht="11.25">
      <c r="B24" s="24" t="s">
        <v>18</v>
      </c>
      <c r="C24" s="33">
        <f t="shared" si="0"/>
        <v>79</v>
      </c>
      <c r="D24" s="33">
        <v>44</v>
      </c>
      <c r="E24" s="34">
        <v>35</v>
      </c>
      <c r="F24" s="24" t="s">
        <v>78</v>
      </c>
      <c r="G24" s="33">
        <f t="shared" si="1"/>
        <v>82</v>
      </c>
      <c r="H24" s="33">
        <v>33</v>
      </c>
      <c r="I24" s="34">
        <v>49</v>
      </c>
    </row>
    <row r="25" spans="2:9" ht="11.25">
      <c r="B25" s="24" t="s">
        <v>19</v>
      </c>
      <c r="C25" s="33">
        <f t="shared" si="0"/>
        <v>68</v>
      </c>
      <c r="D25" s="33">
        <v>35</v>
      </c>
      <c r="E25" s="34">
        <v>33</v>
      </c>
      <c r="F25" s="24" t="s">
        <v>79</v>
      </c>
      <c r="G25" s="33">
        <f t="shared" si="1"/>
        <v>93</v>
      </c>
      <c r="H25" s="33">
        <v>37</v>
      </c>
      <c r="I25" s="34">
        <v>56</v>
      </c>
    </row>
    <row r="26" spans="2:9" ht="11.25">
      <c r="B26" s="25" t="s">
        <v>20</v>
      </c>
      <c r="C26" s="35">
        <f t="shared" si="0"/>
        <v>43</v>
      </c>
      <c r="D26" s="35">
        <v>20</v>
      </c>
      <c r="E26" s="36">
        <v>23</v>
      </c>
      <c r="F26" s="25" t="s">
        <v>80</v>
      </c>
      <c r="G26" s="35">
        <f t="shared" si="1"/>
        <v>94</v>
      </c>
      <c r="H26" s="35">
        <v>40</v>
      </c>
      <c r="I26" s="36">
        <v>54</v>
      </c>
    </row>
    <row r="27" spans="2:9" ht="11.25">
      <c r="B27" s="24" t="s">
        <v>21</v>
      </c>
      <c r="C27" s="33">
        <f t="shared" si="0"/>
        <v>45</v>
      </c>
      <c r="D27" s="33">
        <v>20</v>
      </c>
      <c r="E27" s="34">
        <v>25</v>
      </c>
      <c r="F27" s="24" t="s">
        <v>81</v>
      </c>
      <c r="G27" s="33">
        <f t="shared" si="1"/>
        <v>85</v>
      </c>
      <c r="H27" s="33">
        <v>32</v>
      </c>
      <c r="I27" s="34">
        <v>53</v>
      </c>
    </row>
    <row r="28" spans="2:9" ht="11.25">
      <c r="B28" s="24" t="s">
        <v>22</v>
      </c>
      <c r="C28" s="33">
        <f t="shared" si="0"/>
        <v>45</v>
      </c>
      <c r="D28" s="33">
        <v>14</v>
      </c>
      <c r="E28" s="34">
        <v>31</v>
      </c>
      <c r="F28" s="24" t="s">
        <v>82</v>
      </c>
      <c r="G28" s="33">
        <f t="shared" si="1"/>
        <v>69</v>
      </c>
      <c r="H28" s="33">
        <v>23</v>
      </c>
      <c r="I28" s="34">
        <v>46</v>
      </c>
    </row>
    <row r="29" spans="2:9" ht="11.25">
      <c r="B29" s="24" t="s">
        <v>23</v>
      </c>
      <c r="C29" s="33">
        <f t="shared" si="0"/>
        <v>57</v>
      </c>
      <c r="D29" s="33">
        <v>23</v>
      </c>
      <c r="E29" s="34">
        <v>34</v>
      </c>
      <c r="F29" s="24" t="s">
        <v>83</v>
      </c>
      <c r="G29" s="33">
        <f t="shared" si="1"/>
        <v>94</v>
      </c>
      <c r="H29" s="33">
        <v>32</v>
      </c>
      <c r="I29" s="34">
        <v>62</v>
      </c>
    </row>
    <row r="30" spans="2:9" ht="11.25">
      <c r="B30" s="24" t="s">
        <v>24</v>
      </c>
      <c r="C30" s="33">
        <f t="shared" si="0"/>
        <v>53</v>
      </c>
      <c r="D30" s="33">
        <v>23</v>
      </c>
      <c r="E30" s="34">
        <v>30</v>
      </c>
      <c r="F30" s="24" t="s">
        <v>84</v>
      </c>
      <c r="G30" s="33">
        <f t="shared" si="1"/>
        <v>62</v>
      </c>
      <c r="H30" s="33">
        <v>29</v>
      </c>
      <c r="I30" s="34">
        <v>33</v>
      </c>
    </row>
    <row r="31" spans="2:9" ht="11.25">
      <c r="B31" s="25" t="s">
        <v>25</v>
      </c>
      <c r="C31" s="35">
        <f t="shared" si="0"/>
        <v>67</v>
      </c>
      <c r="D31" s="35">
        <v>30</v>
      </c>
      <c r="E31" s="36">
        <v>37</v>
      </c>
      <c r="F31" s="25" t="s">
        <v>85</v>
      </c>
      <c r="G31" s="35">
        <f t="shared" si="1"/>
        <v>88</v>
      </c>
      <c r="H31" s="35">
        <v>32</v>
      </c>
      <c r="I31" s="36">
        <v>56</v>
      </c>
    </row>
    <row r="32" spans="2:9" ht="11.25">
      <c r="B32" s="24" t="s">
        <v>26</v>
      </c>
      <c r="C32" s="33">
        <f t="shared" si="0"/>
        <v>60</v>
      </c>
      <c r="D32" s="33">
        <v>33</v>
      </c>
      <c r="E32" s="34">
        <v>27</v>
      </c>
      <c r="F32" s="24" t="s">
        <v>86</v>
      </c>
      <c r="G32" s="33">
        <f t="shared" si="1"/>
        <v>63</v>
      </c>
      <c r="H32" s="33">
        <v>21</v>
      </c>
      <c r="I32" s="34">
        <v>42</v>
      </c>
    </row>
    <row r="33" spans="2:9" ht="11.25">
      <c r="B33" s="24" t="s">
        <v>27</v>
      </c>
      <c r="C33" s="33">
        <f t="shared" si="0"/>
        <v>73</v>
      </c>
      <c r="D33" s="33">
        <v>34</v>
      </c>
      <c r="E33" s="34">
        <v>39</v>
      </c>
      <c r="F33" s="24" t="s">
        <v>87</v>
      </c>
      <c r="G33" s="33">
        <f t="shared" si="1"/>
        <v>61</v>
      </c>
      <c r="H33" s="33">
        <v>14</v>
      </c>
      <c r="I33" s="34">
        <v>47</v>
      </c>
    </row>
    <row r="34" spans="2:9" ht="11.25">
      <c r="B34" s="24" t="s">
        <v>28</v>
      </c>
      <c r="C34" s="33">
        <f t="shared" si="0"/>
        <v>74</v>
      </c>
      <c r="D34" s="33">
        <v>35</v>
      </c>
      <c r="E34" s="34">
        <v>39</v>
      </c>
      <c r="F34" s="24" t="s">
        <v>88</v>
      </c>
      <c r="G34" s="33">
        <f t="shared" si="1"/>
        <v>43</v>
      </c>
      <c r="H34" s="33">
        <v>10</v>
      </c>
      <c r="I34" s="34">
        <v>33</v>
      </c>
    </row>
    <row r="35" spans="2:9" ht="11.25">
      <c r="B35" s="24" t="s">
        <v>29</v>
      </c>
      <c r="C35" s="33">
        <f t="shared" si="0"/>
        <v>69</v>
      </c>
      <c r="D35" s="33">
        <v>30</v>
      </c>
      <c r="E35" s="34">
        <v>39</v>
      </c>
      <c r="F35" s="24" t="s">
        <v>89</v>
      </c>
      <c r="G35" s="33">
        <f t="shared" si="1"/>
        <v>48</v>
      </c>
      <c r="H35" s="33">
        <v>14</v>
      </c>
      <c r="I35" s="34">
        <v>34</v>
      </c>
    </row>
    <row r="36" spans="2:9" ht="11.25">
      <c r="B36" s="25" t="s">
        <v>30</v>
      </c>
      <c r="C36" s="35">
        <f t="shared" si="0"/>
        <v>78</v>
      </c>
      <c r="D36" s="35">
        <v>27</v>
      </c>
      <c r="E36" s="36">
        <v>51</v>
      </c>
      <c r="F36" s="25" t="s">
        <v>90</v>
      </c>
      <c r="G36" s="35">
        <f t="shared" si="1"/>
        <v>37</v>
      </c>
      <c r="H36" s="35">
        <v>8</v>
      </c>
      <c r="I36" s="36">
        <v>29</v>
      </c>
    </row>
    <row r="37" spans="2:9" ht="11.25">
      <c r="B37" s="24" t="s">
        <v>31</v>
      </c>
      <c r="C37" s="33">
        <f t="shared" si="0"/>
        <v>70</v>
      </c>
      <c r="D37" s="33">
        <v>37</v>
      </c>
      <c r="E37" s="34">
        <v>33</v>
      </c>
      <c r="F37" s="24" t="s">
        <v>91</v>
      </c>
      <c r="G37" s="33">
        <f t="shared" si="1"/>
        <v>43</v>
      </c>
      <c r="H37" s="33">
        <v>9</v>
      </c>
      <c r="I37" s="34">
        <v>34</v>
      </c>
    </row>
    <row r="38" spans="2:9" ht="11.25">
      <c r="B38" s="24" t="s">
        <v>32</v>
      </c>
      <c r="C38" s="33">
        <f t="shared" si="0"/>
        <v>86</v>
      </c>
      <c r="D38" s="33">
        <v>42</v>
      </c>
      <c r="E38" s="34">
        <v>44</v>
      </c>
      <c r="F38" s="24" t="s">
        <v>92</v>
      </c>
      <c r="G38" s="33">
        <f t="shared" si="1"/>
        <v>19</v>
      </c>
      <c r="H38" s="33">
        <v>5</v>
      </c>
      <c r="I38" s="34">
        <v>14</v>
      </c>
    </row>
    <row r="39" spans="2:9" ht="11.25">
      <c r="B39" s="24" t="s">
        <v>33</v>
      </c>
      <c r="C39" s="33">
        <f t="shared" si="0"/>
        <v>89</v>
      </c>
      <c r="D39" s="33">
        <v>44</v>
      </c>
      <c r="E39" s="34">
        <v>45</v>
      </c>
      <c r="F39" s="24" t="s">
        <v>93</v>
      </c>
      <c r="G39" s="33">
        <f t="shared" si="1"/>
        <v>23</v>
      </c>
      <c r="H39" s="33">
        <v>4</v>
      </c>
      <c r="I39" s="34">
        <v>19</v>
      </c>
    </row>
    <row r="40" spans="2:9" ht="11.25">
      <c r="B40" s="24" t="s">
        <v>34</v>
      </c>
      <c r="C40" s="33">
        <f t="shared" si="0"/>
        <v>91</v>
      </c>
      <c r="D40" s="33">
        <v>35</v>
      </c>
      <c r="E40" s="34">
        <v>56</v>
      </c>
      <c r="F40" s="24" t="s">
        <v>94</v>
      </c>
      <c r="G40" s="33">
        <f t="shared" si="1"/>
        <v>19</v>
      </c>
      <c r="H40" s="33">
        <v>3</v>
      </c>
      <c r="I40" s="34">
        <v>16</v>
      </c>
    </row>
    <row r="41" spans="2:9" ht="11.25">
      <c r="B41" s="25" t="s">
        <v>35</v>
      </c>
      <c r="C41" s="35">
        <f t="shared" si="0"/>
        <v>80</v>
      </c>
      <c r="D41" s="35">
        <v>39</v>
      </c>
      <c r="E41" s="36">
        <v>41</v>
      </c>
      <c r="F41" s="25" t="s">
        <v>95</v>
      </c>
      <c r="G41" s="35">
        <f t="shared" si="1"/>
        <v>16</v>
      </c>
      <c r="H41" s="35">
        <v>2</v>
      </c>
      <c r="I41" s="36">
        <v>14</v>
      </c>
    </row>
    <row r="42" spans="2:9" ht="11.25">
      <c r="B42" s="24" t="s">
        <v>36</v>
      </c>
      <c r="C42" s="33">
        <f t="shared" si="0"/>
        <v>94</v>
      </c>
      <c r="D42" s="33">
        <v>49</v>
      </c>
      <c r="E42" s="34">
        <v>45</v>
      </c>
      <c r="F42" s="24" t="s">
        <v>96</v>
      </c>
      <c r="G42" s="33">
        <f t="shared" si="1"/>
        <v>13</v>
      </c>
      <c r="H42" s="33">
        <v>2</v>
      </c>
      <c r="I42" s="34">
        <v>11</v>
      </c>
    </row>
    <row r="43" spans="2:9" ht="11.25">
      <c r="B43" s="24" t="s">
        <v>37</v>
      </c>
      <c r="C43" s="33">
        <f t="shared" si="0"/>
        <v>89</v>
      </c>
      <c r="D43" s="33">
        <v>47</v>
      </c>
      <c r="E43" s="34">
        <v>42</v>
      </c>
      <c r="F43" s="24" t="s">
        <v>97</v>
      </c>
      <c r="G43" s="33">
        <f t="shared" si="1"/>
        <v>14</v>
      </c>
      <c r="H43" s="33">
        <v>3</v>
      </c>
      <c r="I43" s="34">
        <v>11</v>
      </c>
    </row>
    <row r="44" spans="2:9" ht="11.25">
      <c r="B44" s="24" t="s">
        <v>38</v>
      </c>
      <c r="C44" s="33">
        <f t="shared" si="0"/>
        <v>106</v>
      </c>
      <c r="D44" s="33">
        <v>50</v>
      </c>
      <c r="E44" s="34">
        <v>56</v>
      </c>
      <c r="F44" s="24" t="s">
        <v>98</v>
      </c>
      <c r="G44" s="33">
        <f t="shared" si="1"/>
        <v>4</v>
      </c>
      <c r="H44" s="33">
        <v>1</v>
      </c>
      <c r="I44" s="34">
        <v>3</v>
      </c>
    </row>
    <row r="45" spans="2:9" ht="11.25">
      <c r="B45" s="24" t="s">
        <v>39</v>
      </c>
      <c r="C45" s="33">
        <f t="shared" si="0"/>
        <v>91</v>
      </c>
      <c r="D45" s="33">
        <v>49</v>
      </c>
      <c r="E45" s="34">
        <v>42</v>
      </c>
      <c r="F45" s="24" t="s">
        <v>99</v>
      </c>
      <c r="G45" s="33">
        <f t="shared" si="1"/>
        <v>8</v>
      </c>
      <c r="H45" s="33">
        <v>0</v>
      </c>
      <c r="I45" s="34">
        <v>8</v>
      </c>
    </row>
    <row r="46" spans="2:9" ht="11.25">
      <c r="B46" s="25" t="s">
        <v>40</v>
      </c>
      <c r="C46" s="35">
        <f t="shared" si="0"/>
        <v>101</v>
      </c>
      <c r="D46" s="35">
        <v>49</v>
      </c>
      <c r="E46" s="36">
        <v>52</v>
      </c>
      <c r="F46" s="25" t="s">
        <v>100</v>
      </c>
      <c r="G46" s="35">
        <f t="shared" si="1"/>
        <v>5</v>
      </c>
      <c r="H46" s="35">
        <v>0</v>
      </c>
      <c r="I46" s="36">
        <v>5</v>
      </c>
    </row>
    <row r="47" spans="2:9" ht="11.25">
      <c r="B47" s="24" t="s">
        <v>41</v>
      </c>
      <c r="C47" s="33">
        <f t="shared" si="0"/>
        <v>84</v>
      </c>
      <c r="D47" s="33">
        <v>46</v>
      </c>
      <c r="E47" s="34">
        <v>38</v>
      </c>
      <c r="F47" s="23" t="s">
        <v>109</v>
      </c>
      <c r="G47" s="33">
        <f t="shared" si="1"/>
        <v>2</v>
      </c>
      <c r="H47" s="33">
        <v>1</v>
      </c>
      <c r="I47" s="34">
        <v>1</v>
      </c>
    </row>
    <row r="48" spans="2:9" ht="11.25">
      <c r="B48" s="24" t="s">
        <v>42</v>
      </c>
      <c r="C48" s="33">
        <f t="shared" si="0"/>
        <v>79</v>
      </c>
      <c r="D48" s="33">
        <v>41</v>
      </c>
      <c r="E48" s="34">
        <v>38</v>
      </c>
      <c r="F48" s="23" t="s">
        <v>110</v>
      </c>
      <c r="G48" s="33">
        <f t="shared" si="1"/>
        <v>12</v>
      </c>
      <c r="H48" s="33">
        <v>8</v>
      </c>
      <c r="I48" s="34">
        <v>4</v>
      </c>
    </row>
    <row r="49" spans="2:9" ht="11.25">
      <c r="B49" s="24" t="s">
        <v>43</v>
      </c>
      <c r="C49" s="33">
        <f t="shared" si="0"/>
        <v>93</v>
      </c>
      <c r="D49" s="33">
        <v>46</v>
      </c>
      <c r="E49" s="34">
        <v>47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79</v>
      </c>
      <c r="D50" s="33">
        <v>32</v>
      </c>
      <c r="E50" s="34">
        <v>47</v>
      </c>
      <c r="F50" s="23" t="s">
        <v>101</v>
      </c>
      <c r="G50" s="5">
        <f>SUM(G7:G49)+SUM(C7:C66)</f>
        <v>7978</v>
      </c>
      <c r="H50" s="5">
        <f>SUM(H7:H49)+SUM(D7:D66)</f>
        <v>3677</v>
      </c>
      <c r="I50" s="6">
        <f>SUM(I7:I49)+SUM(E7:E66)</f>
        <v>4301</v>
      </c>
    </row>
    <row r="51" spans="2:9" ht="11.25">
      <c r="B51" s="25" t="s">
        <v>45</v>
      </c>
      <c r="C51" s="35">
        <f t="shared" si="0"/>
        <v>52</v>
      </c>
      <c r="D51" s="35">
        <v>20</v>
      </c>
      <c r="E51" s="36">
        <v>32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72</v>
      </c>
      <c r="D52" s="33">
        <v>40</v>
      </c>
      <c r="E52" s="34">
        <v>32</v>
      </c>
      <c r="F52" s="26" t="s">
        <v>210</v>
      </c>
      <c r="G52" s="5"/>
      <c r="H52" s="5"/>
      <c r="I52" s="6"/>
    </row>
    <row r="53" spans="2:9" ht="11.25">
      <c r="B53" s="24" t="s">
        <v>47</v>
      </c>
      <c r="C53" s="33">
        <f t="shared" si="0"/>
        <v>92</v>
      </c>
      <c r="D53" s="33">
        <v>30</v>
      </c>
      <c r="E53" s="34">
        <v>62</v>
      </c>
      <c r="F53" s="23" t="s">
        <v>211</v>
      </c>
      <c r="G53" s="5">
        <f>+H53+I53</f>
        <v>1005</v>
      </c>
      <c r="H53" s="5">
        <f>SUM(D7:D21)</f>
        <v>530</v>
      </c>
      <c r="I53" s="6">
        <f>SUM(E7:E21)</f>
        <v>475</v>
      </c>
    </row>
    <row r="54" spans="2:9" ht="11.25">
      <c r="B54" s="24" t="s">
        <v>48</v>
      </c>
      <c r="C54" s="33">
        <f t="shared" si="0"/>
        <v>74</v>
      </c>
      <c r="D54" s="33">
        <v>37</v>
      </c>
      <c r="E54" s="34">
        <v>37</v>
      </c>
      <c r="F54" s="23" t="s">
        <v>212</v>
      </c>
      <c r="G54" s="5">
        <f>+H54+I54</f>
        <v>4695</v>
      </c>
      <c r="H54" s="5">
        <f>SUM(D22:D66)+SUM(H7:H11)</f>
        <v>2251</v>
      </c>
      <c r="I54" s="6">
        <f>SUM(E22:E66)+SUM(I7:I11)</f>
        <v>2444</v>
      </c>
    </row>
    <row r="55" spans="2:9" ht="11.25">
      <c r="B55" s="24" t="s">
        <v>49</v>
      </c>
      <c r="C55" s="33">
        <f t="shared" si="0"/>
        <v>82</v>
      </c>
      <c r="D55" s="33">
        <v>41</v>
      </c>
      <c r="E55" s="34">
        <v>41</v>
      </c>
      <c r="F55" s="23" t="s">
        <v>213</v>
      </c>
      <c r="G55" s="5">
        <f>+H55+I55</f>
        <v>2266</v>
      </c>
      <c r="H55" s="5">
        <f>SUM(H12:H47)</f>
        <v>888</v>
      </c>
      <c r="I55" s="6">
        <f>SUM(I12:I47)</f>
        <v>1378</v>
      </c>
    </row>
    <row r="56" spans="2:9" ht="11.25">
      <c r="B56" s="25" t="s">
        <v>50</v>
      </c>
      <c r="C56" s="35">
        <f t="shared" si="0"/>
        <v>91</v>
      </c>
      <c r="D56" s="35">
        <v>47</v>
      </c>
      <c r="E56" s="36">
        <v>44</v>
      </c>
      <c r="F56" s="23" t="s">
        <v>214</v>
      </c>
      <c r="G56" s="5">
        <f>+H56+I56</f>
        <v>1264</v>
      </c>
      <c r="H56" s="5">
        <f>SUM(H22:H47)</f>
        <v>437</v>
      </c>
      <c r="I56" s="6">
        <f>SUM(I22:I47)</f>
        <v>827</v>
      </c>
    </row>
    <row r="57" spans="2:9" ht="11.25">
      <c r="B57" s="24" t="s">
        <v>51</v>
      </c>
      <c r="C57" s="33">
        <f t="shared" si="0"/>
        <v>96</v>
      </c>
      <c r="D57" s="33">
        <v>40</v>
      </c>
      <c r="E57" s="34">
        <v>56</v>
      </c>
      <c r="F57" s="23" t="s">
        <v>215</v>
      </c>
      <c r="G57" s="5">
        <f>+H57+I57</f>
        <v>418</v>
      </c>
      <c r="H57" s="5">
        <f>SUM(H32:H47)</f>
        <v>97</v>
      </c>
      <c r="I57" s="6">
        <f>SUM(I32:I47)</f>
        <v>321</v>
      </c>
    </row>
    <row r="58" spans="2:9" ht="11.25">
      <c r="B58" s="24" t="s">
        <v>52</v>
      </c>
      <c r="C58" s="33">
        <f t="shared" si="0"/>
        <v>106</v>
      </c>
      <c r="D58" s="33">
        <v>46</v>
      </c>
      <c r="E58" s="34">
        <v>60</v>
      </c>
      <c r="F58" s="27" t="s">
        <v>216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110</v>
      </c>
      <c r="D59" s="33">
        <v>47</v>
      </c>
      <c r="E59" s="34">
        <v>63</v>
      </c>
      <c r="F59" s="23" t="s">
        <v>211</v>
      </c>
      <c r="G59" s="7">
        <f>+G53/$G$50*100</f>
        <v>12.59714214088744</v>
      </c>
      <c r="H59" s="7">
        <f>+H53/$H$50*100</f>
        <v>14.413924394887138</v>
      </c>
      <c r="I59" s="8">
        <f>+I53/$I$50*100</f>
        <v>11.043943269007208</v>
      </c>
    </row>
    <row r="60" spans="2:9" ht="11.25">
      <c r="B60" s="24" t="s">
        <v>54</v>
      </c>
      <c r="C60" s="33">
        <f t="shared" si="0"/>
        <v>105</v>
      </c>
      <c r="D60" s="33">
        <v>42</v>
      </c>
      <c r="E60" s="34">
        <v>63</v>
      </c>
      <c r="F60" s="23" t="s">
        <v>212</v>
      </c>
      <c r="G60" s="7">
        <f>+G54/$G$50*100</f>
        <v>58.84933567310103</v>
      </c>
      <c r="H60" s="7">
        <f>+H54/$H$50*100</f>
        <v>61.21838455262443</v>
      </c>
      <c r="I60" s="8">
        <f>+I54/$I$50*100</f>
        <v>56.82399441990235</v>
      </c>
    </row>
    <row r="61" spans="2:9" ht="11.25">
      <c r="B61" s="25" t="s">
        <v>55</v>
      </c>
      <c r="C61" s="35">
        <f t="shared" si="0"/>
        <v>113</v>
      </c>
      <c r="D61" s="35">
        <v>56</v>
      </c>
      <c r="E61" s="36">
        <v>57</v>
      </c>
      <c r="F61" s="23" t="s">
        <v>213</v>
      </c>
      <c r="G61" s="7">
        <f>+G55/$G$50*100</f>
        <v>28.4031085485084</v>
      </c>
      <c r="H61" s="7">
        <f>+H55/$H$50*100</f>
        <v>24.15012238237694</v>
      </c>
      <c r="I61" s="8">
        <f>+I55/$I$50*100</f>
        <v>32.03906068356196</v>
      </c>
    </row>
    <row r="62" spans="2:9" ht="11.25">
      <c r="B62" s="24" t="s">
        <v>56</v>
      </c>
      <c r="C62" s="33">
        <f t="shared" si="0"/>
        <v>116</v>
      </c>
      <c r="D62" s="33">
        <v>58</v>
      </c>
      <c r="E62" s="34">
        <v>58</v>
      </c>
      <c r="F62" s="23" t="s">
        <v>214</v>
      </c>
      <c r="G62" s="7">
        <f>+G56/$G$50*100</f>
        <v>15.843569816996741</v>
      </c>
      <c r="H62" s="7">
        <f>+H56/$H$50*100</f>
        <v>11.884688604840903</v>
      </c>
      <c r="I62" s="8">
        <f>+I56/$I$50*100</f>
        <v>19.2280864915136</v>
      </c>
    </row>
    <row r="63" spans="2:9" ht="11.25">
      <c r="B63" s="24" t="s">
        <v>57</v>
      </c>
      <c r="C63" s="33">
        <f t="shared" si="0"/>
        <v>149</v>
      </c>
      <c r="D63" s="33">
        <v>58</v>
      </c>
      <c r="E63" s="34">
        <v>91</v>
      </c>
      <c r="F63" s="23" t="s">
        <v>215</v>
      </c>
      <c r="G63" s="7">
        <f>+G57/$G$50*100</f>
        <v>5.239408373025821</v>
      </c>
      <c r="H63" s="7">
        <f>+H57/$H$50*100</f>
        <v>2.6380201251019852</v>
      </c>
      <c r="I63" s="8">
        <f>+I57/$I$50*100</f>
        <v>7.4633806091606605</v>
      </c>
    </row>
    <row r="64" spans="2:9" ht="11.25">
      <c r="B64" s="24" t="s">
        <v>58</v>
      </c>
      <c r="C64" s="33">
        <f t="shared" si="0"/>
        <v>147</v>
      </c>
      <c r="D64" s="33">
        <v>78</v>
      </c>
      <c r="E64" s="34">
        <v>69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150</v>
      </c>
      <c r="D65" s="33">
        <v>78</v>
      </c>
      <c r="E65" s="34">
        <v>72</v>
      </c>
      <c r="F65" s="26" t="s">
        <v>111</v>
      </c>
      <c r="G65" s="7">
        <v>48.5</v>
      </c>
      <c r="H65" s="7">
        <v>46.1</v>
      </c>
      <c r="I65" s="8">
        <v>50.5</v>
      </c>
    </row>
    <row r="66" spans="2:9" ht="11.25">
      <c r="B66" s="24" t="s">
        <v>60</v>
      </c>
      <c r="C66" s="33">
        <f t="shared" si="0"/>
        <v>173</v>
      </c>
      <c r="D66" s="33">
        <v>81</v>
      </c>
      <c r="E66" s="34">
        <v>92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155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27</v>
      </c>
      <c r="D7" s="33">
        <v>14</v>
      </c>
      <c r="E7" s="34">
        <v>13</v>
      </c>
      <c r="F7" s="24" t="s">
        <v>61</v>
      </c>
      <c r="G7" s="33">
        <f>+H7+I7</f>
        <v>152</v>
      </c>
      <c r="H7" s="33">
        <v>79</v>
      </c>
      <c r="I7" s="34">
        <v>73</v>
      </c>
    </row>
    <row r="8" spans="2:9" ht="11.25">
      <c r="B8" s="24" t="s">
        <v>2</v>
      </c>
      <c r="C8" s="33">
        <f aca="true" t="shared" si="0" ref="C8:C66">+D8+E8</f>
        <v>34</v>
      </c>
      <c r="D8" s="33">
        <v>18</v>
      </c>
      <c r="E8" s="34">
        <v>16</v>
      </c>
      <c r="F8" s="24" t="s">
        <v>62</v>
      </c>
      <c r="G8" s="33">
        <f aca="true" t="shared" si="1" ref="G8:G48">+H8+I8</f>
        <v>126</v>
      </c>
      <c r="H8" s="33">
        <v>60</v>
      </c>
      <c r="I8" s="34">
        <v>66</v>
      </c>
    </row>
    <row r="9" spans="2:9" ht="11.25">
      <c r="B9" s="24" t="s">
        <v>3</v>
      </c>
      <c r="C9" s="33">
        <f t="shared" si="0"/>
        <v>43</v>
      </c>
      <c r="D9" s="33">
        <v>23</v>
      </c>
      <c r="E9" s="34">
        <v>20</v>
      </c>
      <c r="F9" s="24" t="s">
        <v>63</v>
      </c>
      <c r="G9" s="33">
        <f t="shared" si="1"/>
        <v>105</v>
      </c>
      <c r="H9" s="33">
        <v>55</v>
      </c>
      <c r="I9" s="34">
        <v>50</v>
      </c>
    </row>
    <row r="10" spans="2:9" ht="11.25">
      <c r="B10" s="24" t="s">
        <v>4</v>
      </c>
      <c r="C10" s="33">
        <f t="shared" si="0"/>
        <v>41</v>
      </c>
      <c r="D10" s="33">
        <v>20</v>
      </c>
      <c r="E10" s="34">
        <v>21</v>
      </c>
      <c r="F10" s="24" t="s">
        <v>64</v>
      </c>
      <c r="G10" s="33">
        <f t="shared" si="1"/>
        <v>125</v>
      </c>
      <c r="H10" s="33">
        <v>57</v>
      </c>
      <c r="I10" s="34">
        <v>68</v>
      </c>
    </row>
    <row r="11" spans="2:9" ht="11.25">
      <c r="B11" s="25" t="s">
        <v>5</v>
      </c>
      <c r="C11" s="35">
        <f t="shared" si="0"/>
        <v>51</v>
      </c>
      <c r="D11" s="35">
        <v>25</v>
      </c>
      <c r="E11" s="36">
        <v>26</v>
      </c>
      <c r="F11" s="25" t="s">
        <v>65</v>
      </c>
      <c r="G11" s="35">
        <f t="shared" si="1"/>
        <v>65</v>
      </c>
      <c r="H11" s="35">
        <v>33</v>
      </c>
      <c r="I11" s="36">
        <v>32</v>
      </c>
    </row>
    <row r="12" spans="2:9" ht="11.25">
      <c r="B12" s="24" t="s">
        <v>6</v>
      </c>
      <c r="C12" s="33">
        <f t="shared" si="0"/>
        <v>34</v>
      </c>
      <c r="D12" s="33">
        <v>21</v>
      </c>
      <c r="E12" s="34">
        <v>13</v>
      </c>
      <c r="F12" s="24" t="s">
        <v>66</v>
      </c>
      <c r="G12" s="33">
        <f t="shared" si="1"/>
        <v>60</v>
      </c>
      <c r="H12" s="33">
        <v>24</v>
      </c>
      <c r="I12" s="34">
        <v>36</v>
      </c>
    </row>
    <row r="13" spans="2:9" ht="11.25">
      <c r="B13" s="24" t="s">
        <v>7</v>
      </c>
      <c r="C13" s="33">
        <f t="shared" si="0"/>
        <v>62</v>
      </c>
      <c r="D13" s="33">
        <v>34</v>
      </c>
      <c r="E13" s="34">
        <v>28</v>
      </c>
      <c r="F13" s="24" t="s">
        <v>67</v>
      </c>
      <c r="G13" s="33">
        <f t="shared" si="1"/>
        <v>96</v>
      </c>
      <c r="H13" s="33">
        <v>38</v>
      </c>
      <c r="I13" s="34">
        <v>58</v>
      </c>
    </row>
    <row r="14" spans="2:9" ht="11.25">
      <c r="B14" s="24" t="s">
        <v>8</v>
      </c>
      <c r="C14" s="33">
        <f t="shared" si="0"/>
        <v>40</v>
      </c>
      <c r="D14" s="33">
        <v>24</v>
      </c>
      <c r="E14" s="34">
        <v>16</v>
      </c>
      <c r="F14" s="24" t="s">
        <v>68</v>
      </c>
      <c r="G14" s="33">
        <f t="shared" si="1"/>
        <v>78</v>
      </c>
      <c r="H14" s="33">
        <v>39</v>
      </c>
      <c r="I14" s="34">
        <v>39</v>
      </c>
    </row>
    <row r="15" spans="2:9" ht="11.25">
      <c r="B15" s="24" t="s">
        <v>9</v>
      </c>
      <c r="C15" s="33">
        <f t="shared" si="0"/>
        <v>51</v>
      </c>
      <c r="D15" s="33">
        <v>25</v>
      </c>
      <c r="E15" s="34">
        <v>26</v>
      </c>
      <c r="F15" s="24" t="s">
        <v>69</v>
      </c>
      <c r="G15" s="33">
        <f t="shared" si="1"/>
        <v>100</v>
      </c>
      <c r="H15" s="33">
        <v>40</v>
      </c>
      <c r="I15" s="34">
        <v>60</v>
      </c>
    </row>
    <row r="16" spans="2:9" ht="11.25">
      <c r="B16" s="25" t="s">
        <v>10</v>
      </c>
      <c r="C16" s="35">
        <f t="shared" si="0"/>
        <v>46</v>
      </c>
      <c r="D16" s="35">
        <v>23</v>
      </c>
      <c r="E16" s="36">
        <v>23</v>
      </c>
      <c r="F16" s="25" t="s">
        <v>70</v>
      </c>
      <c r="G16" s="35">
        <f t="shared" si="1"/>
        <v>108</v>
      </c>
      <c r="H16" s="35">
        <v>54</v>
      </c>
      <c r="I16" s="36">
        <v>54</v>
      </c>
    </row>
    <row r="17" spans="2:9" ht="11.25">
      <c r="B17" s="24" t="s">
        <v>11</v>
      </c>
      <c r="C17" s="33">
        <f t="shared" si="0"/>
        <v>45</v>
      </c>
      <c r="D17" s="33">
        <v>23</v>
      </c>
      <c r="E17" s="34">
        <v>22</v>
      </c>
      <c r="F17" s="24" t="s">
        <v>71</v>
      </c>
      <c r="G17" s="33">
        <f t="shared" si="1"/>
        <v>87</v>
      </c>
      <c r="H17" s="33">
        <v>35</v>
      </c>
      <c r="I17" s="34">
        <v>52</v>
      </c>
    </row>
    <row r="18" spans="2:9" ht="11.25">
      <c r="B18" s="24" t="s">
        <v>12</v>
      </c>
      <c r="C18" s="33">
        <f t="shared" si="0"/>
        <v>46</v>
      </c>
      <c r="D18" s="33">
        <v>24</v>
      </c>
      <c r="E18" s="34">
        <v>22</v>
      </c>
      <c r="F18" s="24" t="s">
        <v>72</v>
      </c>
      <c r="G18" s="33">
        <f t="shared" si="1"/>
        <v>69</v>
      </c>
      <c r="H18" s="33">
        <v>29</v>
      </c>
      <c r="I18" s="34">
        <v>40</v>
      </c>
    </row>
    <row r="19" spans="2:9" ht="11.25">
      <c r="B19" s="24" t="s">
        <v>13</v>
      </c>
      <c r="C19" s="33">
        <f t="shared" si="0"/>
        <v>48</v>
      </c>
      <c r="D19" s="33">
        <v>24</v>
      </c>
      <c r="E19" s="34">
        <v>24</v>
      </c>
      <c r="F19" s="24" t="s">
        <v>73</v>
      </c>
      <c r="G19" s="33">
        <f t="shared" si="1"/>
        <v>88</v>
      </c>
      <c r="H19" s="33">
        <v>44</v>
      </c>
      <c r="I19" s="34">
        <v>44</v>
      </c>
    </row>
    <row r="20" spans="2:9" ht="11.25">
      <c r="B20" s="24" t="s">
        <v>14</v>
      </c>
      <c r="C20" s="33">
        <f t="shared" si="0"/>
        <v>44</v>
      </c>
      <c r="D20" s="33">
        <v>22</v>
      </c>
      <c r="E20" s="34">
        <v>22</v>
      </c>
      <c r="F20" s="24" t="s">
        <v>74</v>
      </c>
      <c r="G20" s="33">
        <f t="shared" si="1"/>
        <v>95</v>
      </c>
      <c r="H20" s="33">
        <v>48</v>
      </c>
      <c r="I20" s="34">
        <v>47</v>
      </c>
    </row>
    <row r="21" spans="2:9" ht="11.25">
      <c r="B21" s="25" t="s">
        <v>15</v>
      </c>
      <c r="C21" s="35">
        <f t="shared" si="0"/>
        <v>60</v>
      </c>
      <c r="D21" s="35">
        <v>32</v>
      </c>
      <c r="E21" s="36">
        <v>28</v>
      </c>
      <c r="F21" s="25" t="s">
        <v>75</v>
      </c>
      <c r="G21" s="35">
        <f t="shared" si="1"/>
        <v>94</v>
      </c>
      <c r="H21" s="35">
        <v>39</v>
      </c>
      <c r="I21" s="36">
        <v>55</v>
      </c>
    </row>
    <row r="22" spans="2:9" ht="11.25">
      <c r="B22" s="24" t="s">
        <v>16</v>
      </c>
      <c r="C22" s="33">
        <f t="shared" si="0"/>
        <v>48</v>
      </c>
      <c r="D22" s="33">
        <v>27</v>
      </c>
      <c r="E22" s="34">
        <v>21</v>
      </c>
      <c r="F22" s="24" t="s">
        <v>76</v>
      </c>
      <c r="G22" s="33">
        <f t="shared" si="1"/>
        <v>101</v>
      </c>
      <c r="H22" s="33">
        <v>35</v>
      </c>
      <c r="I22" s="34">
        <v>66</v>
      </c>
    </row>
    <row r="23" spans="2:9" ht="11.25">
      <c r="B23" s="24" t="s">
        <v>17</v>
      </c>
      <c r="C23" s="33">
        <f t="shared" si="0"/>
        <v>43</v>
      </c>
      <c r="D23" s="33">
        <v>20</v>
      </c>
      <c r="E23" s="34">
        <v>23</v>
      </c>
      <c r="F23" s="24" t="s">
        <v>77</v>
      </c>
      <c r="G23" s="33">
        <f t="shared" si="1"/>
        <v>83</v>
      </c>
      <c r="H23" s="33">
        <v>39</v>
      </c>
      <c r="I23" s="34">
        <v>44</v>
      </c>
    </row>
    <row r="24" spans="2:9" ht="11.25">
      <c r="B24" s="24" t="s">
        <v>18</v>
      </c>
      <c r="C24" s="33">
        <f t="shared" si="0"/>
        <v>44</v>
      </c>
      <c r="D24" s="33">
        <v>28</v>
      </c>
      <c r="E24" s="34">
        <v>16</v>
      </c>
      <c r="F24" s="24" t="s">
        <v>78</v>
      </c>
      <c r="G24" s="33">
        <f t="shared" si="1"/>
        <v>96</v>
      </c>
      <c r="H24" s="33">
        <v>38</v>
      </c>
      <c r="I24" s="34">
        <v>58</v>
      </c>
    </row>
    <row r="25" spans="2:9" ht="11.25">
      <c r="B25" s="24" t="s">
        <v>19</v>
      </c>
      <c r="C25" s="33">
        <f t="shared" si="0"/>
        <v>37</v>
      </c>
      <c r="D25" s="33">
        <v>14</v>
      </c>
      <c r="E25" s="34">
        <v>23</v>
      </c>
      <c r="F25" s="24" t="s">
        <v>79</v>
      </c>
      <c r="G25" s="33">
        <f t="shared" si="1"/>
        <v>85</v>
      </c>
      <c r="H25" s="33">
        <v>37</v>
      </c>
      <c r="I25" s="34">
        <v>48</v>
      </c>
    </row>
    <row r="26" spans="2:9" ht="11.25">
      <c r="B26" s="25" t="s">
        <v>20</v>
      </c>
      <c r="C26" s="35">
        <f t="shared" si="0"/>
        <v>28</v>
      </c>
      <c r="D26" s="35">
        <v>15</v>
      </c>
      <c r="E26" s="36">
        <v>13</v>
      </c>
      <c r="F26" s="25" t="s">
        <v>80</v>
      </c>
      <c r="G26" s="35">
        <f t="shared" si="1"/>
        <v>85</v>
      </c>
      <c r="H26" s="35">
        <v>32</v>
      </c>
      <c r="I26" s="36">
        <v>53</v>
      </c>
    </row>
    <row r="27" spans="2:9" ht="11.25">
      <c r="B27" s="24" t="s">
        <v>21</v>
      </c>
      <c r="C27" s="33">
        <f t="shared" si="0"/>
        <v>29</v>
      </c>
      <c r="D27" s="33">
        <v>13</v>
      </c>
      <c r="E27" s="34">
        <v>16</v>
      </c>
      <c r="F27" s="24" t="s">
        <v>81</v>
      </c>
      <c r="G27" s="33">
        <f t="shared" si="1"/>
        <v>85</v>
      </c>
      <c r="H27" s="33">
        <v>35</v>
      </c>
      <c r="I27" s="34">
        <v>50</v>
      </c>
    </row>
    <row r="28" spans="2:9" ht="11.25">
      <c r="B28" s="24" t="s">
        <v>22</v>
      </c>
      <c r="C28" s="33">
        <f t="shared" si="0"/>
        <v>22</v>
      </c>
      <c r="D28" s="33">
        <v>10</v>
      </c>
      <c r="E28" s="34">
        <v>12</v>
      </c>
      <c r="F28" s="24" t="s">
        <v>82</v>
      </c>
      <c r="G28" s="33">
        <f t="shared" si="1"/>
        <v>93</v>
      </c>
      <c r="H28" s="33">
        <v>35</v>
      </c>
      <c r="I28" s="34">
        <v>58</v>
      </c>
    </row>
    <row r="29" spans="2:9" ht="11.25">
      <c r="B29" s="24" t="s">
        <v>23</v>
      </c>
      <c r="C29" s="33">
        <f t="shared" si="0"/>
        <v>29</v>
      </c>
      <c r="D29" s="33">
        <v>13</v>
      </c>
      <c r="E29" s="34">
        <v>16</v>
      </c>
      <c r="F29" s="24" t="s">
        <v>83</v>
      </c>
      <c r="G29" s="33">
        <f t="shared" si="1"/>
        <v>96</v>
      </c>
      <c r="H29" s="33">
        <v>33</v>
      </c>
      <c r="I29" s="34">
        <v>63</v>
      </c>
    </row>
    <row r="30" spans="2:9" ht="11.25">
      <c r="B30" s="24" t="s">
        <v>24</v>
      </c>
      <c r="C30" s="33">
        <f t="shared" si="0"/>
        <v>28</v>
      </c>
      <c r="D30" s="33">
        <v>19</v>
      </c>
      <c r="E30" s="34">
        <v>9</v>
      </c>
      <c r="F30" s="24" t="s">
        <v>84</v>
      </c>
      <c r="G30" s="33">
        <f t="shared" si="1"/>
        <v>73</v>
      </c>
      <c r="H30" s="33">
        <v>21</v>
      </c>
      <c r="I30" s="34">
        <v>52</v>
      </c>
    </row>
    <row r="31" spans="2:9" ht="11.25">
      <c r="B31" s="25" t="s">
        <v>25</v>
      </c>
      <c r="C31" s="35">
        <f t="shared" si="0"/>
        <v>48</v>
      </c>
      <c r="D31" s="35">
        <v>18</v>
      </c>
      <c r="E31" s="36">
        <v>30</v>
      </c>
      <c r="F31" s="25" t="s">
        <v>85</v>
      </c>
      <c r="G31" s="35">
        <f t="shared" si="1"/>
        <v>70</v>
      </c>
      <c r="H31" s="35">
        <v>27</v>
      </c>
      <c r="I31" s="36">
        <v>43</v>
      </c>
    </row>
    <row r="32" spans="2:9" ht="11.25">
      <c r="B32" s="24" t="s">
        <v>26</v>
      </c>
      <c r="C32" s="33">
        <f t="shared" si="0"/>
        <v>48</v>
      </c>
      <c r="D32" s="33">
        <v>22</v>
      </c>
      <c r="E32" s="34">
        <v>26</v>
      </c>
      <c r="F32" s="24" t="s">
        <v>86</v>
      </c>
      <c r="G32" s="33">
        <f t="shared" si="1"/>
        <v>54</v>
      </c>
      <c r="H32" s="33">
        <v>28</v>
      </c>
      <c r="I32" s="34">
        <v>26</v>
      </c>
    </row>
    <row r="33" spans="2:9" ht="11.25">
      <c r="B33" s="24" t="s">
        <v>27</v>
      </c>
      <c r="C33" s="33">
        <f t="shared" si="0"/>
        <v>52</v>
      </c>
      <c r="D33" s="33">
        <v>27</v>
      </c>
      <c r="E33" s="34">
        <v>25</v>
      </c>
      <c r="F33" s="24" t="s">
        <v>87</v>
      </c>
      <c r="G33" s="33">
        <f t="shared" si="1"/>
        <v>73</v>
      </c>
      <c r="H33" s="33">
        <v>20</v>
      </c>
      <c r="I33" s="34">
        <v>53</v>
      </c>
    </row>
    <row r="34" spans="2:9" ht="11.25">
      <c r="B34" s="24" t="s">
        <v>28</v>
      </c>
      <c r="C34" s="33">
        <f t="shared" si="0"/>
        <v>45</v>
      </c>
      <c r="D34" s="33">
        <v>23</v>
      </c>
      <c r="E34" s="34">
        <v>22</v>
      </c>
      <c r="F34" s="24" t="s">
        <v>88</v>
      </c>
      <c r="G34" s="33">
        <f t="shared" si="1"/>
        <v>55</v>
      </c>
      <c r="H34" s="33">
        <v>21</v>
      </c>
      <c r="I34" s="34">
        <v>34</v>
      </c>
    </row>
    <row r="35" spans="2:9" ht="11.25">
      <c r="B35" s="24" t="s">
        <v>29</v>
      </c>
      <c r="C35" s="33">
        <f t="shared" si="0"/>
        <v>41</v>
      </c>
      <c r="D35" s="33">
        <v>20</v>
      </c>
      <c r="E35" s="34">
        <v>21</v>
      </c>
      <c r="F35" s="24" t="s">
        <v>89</v>
      </c>
      <c r="G35" s="33">
        <f t="shared" si="1"/>
        <v>53</v>
      </c>
      <c r="H35" s="33">
        <v>19</v>
      </c>
      <c r="I35" s="34">
        <v>34</v>
      </c>
    </row>
    <row r="36" spans="2:9" ht="11.25">
      <c r="B36" s="25" t="s">
        <v>30</v>
      </c>
      <c r="C36" s="35">
        <f t="shared" si="0"/>
        <v>53</v>
      </c>
      <c r="D36" s="35">
        <v>27</v>
      </c>
      <c r="E36" s="36">
        <v>26</v>
      </c>
      <c r="F36" s="25" t="s">
        <v>90</v>
      </c>
      <c r="G36" s="35">
        <f t="shared" si="1"/>
        <v>48</v>
      </c>
      <c r="H36" s="35">
        <v>18</v>
      </c>
      <c r="I36" s="36">
        <v>30</v>
      </c>
    </row>
    <row r="37" spans="2:9" ht="11.25">
      <c r="B37" s="24" t="s">
        <v>31</v>
      </c>
      <c r="C37" s="33">
        <f t="shared" si="0"/>
        <v>43</v>
      </c>
      <c r="D37" s="33">
        <v>20</v>
      </c>
      <c r="E37" s="34">
        <v>23</v>
      </c>
      <c r="F37" s="24" t="s">
        <v>91</v>
      </c>
      <c r="G37" s="33">
        <f t="shared" si="1"/>
        <v>33</v>
      </c>
      <c r="H37" s="33">
        <v>12</v>
      </c>
      <c r="I37" s="34">
        <v>21</v>
      </c>
    </row>
    <row r="38" spans="2:9" ht="11.25">
      <c r="B38" s="24" t="s">
        <v>32</v>
      </c>
      <c r="C38" s="33">
        <f t="shared" si="0"/>
        <v>43</v>
      </c>
      <c r="D38" s="33">
        <v>20</v>
      </c>
      <c r="E38" s="34">
        <v>23</v>
      </c>
      <c r="F38" s="24" t="s">
        <v>92</v>
      </c>
      <c r="G38" s="33">
        <f t="shared" si="1"/>
        <v>23</v>
      </c>
      <c r="H38" s="33">
        <v>6</v>
      </c>
      <c r="I38" s="34">
        <v>17</v>
      </c>
    </row>
    <row r="39" spans="2:9" ht="11.25">
      <c r="B39" s="24" t="s">
        <v>33</v>
      </c>
      <c r="C39" s="33">
        <f t="shared" si="0"/>
        <v>54</v>
      </c>
      <c r="D39" s="33">
        <v>25</v>
      </c>
      <c r="E39" s="34">
        <v>29</v>
      </c>
      <c r="F39" s="24" t="s">
        <v>93</v>
      </c>
      <c r="G39" s="33">
        <f t="shared" si="1"/>
        <v>24</v>
      </c>
      <c r="H39" s="33">
        <v>5</v>
      </c>
      <c r="I39" s="34">
        <v>19</v>
      </c>
    </row>
    <row r="40" spans="2:9" ht="11.25">
      <c r="B40" s="24" t="s">
        <v>34</v>
      </c>
      <c r="C40" s="33">
        <f t="shared" si="0"/>
        <v>53</v>
      </c>
      <c r="D40" s="33">
        <v>31</v>
      </c>
      <c r="E40" s="34">
        <v>22</v>
      </c>
      <c r="F40" s="24" t="s">
        <v>94</v>
      </c>
      <c r="G40" s="33">
        <f t="shared" si="1"/>
        <v>16</v>
      </c>
      <c r="H40" s="33">
        <v>4</v>
      </c>
      <c r="I40" s="34">
        <v>12</v>
      </c>
    </row>
    <row r="41" spans="2:9" ht="11.25">
      <c r="B41" s="25" t="s">
        <v>35</v>
      </c>
      <c r="C41" s="35">
        <f t="shared" si="0"/>
        <v>70</v>
      </c>
      <c r="D41" s="35">
        <v>40</v>
      </c>
      <c r="E41" s="36">
        <v>30</v>
      </c>
      <c r="F41" s="25" t="s">
        <v>95</v>
      </c>
      <c r="G41" s="35">
        <f t="shared" si="1"/>
        <v>10</v>
      </c>
      <c r="H41" s="35">
        <v>2</v>
      </c>
      <c r="I41" s="36">
        <v>8</v>
      </c>
    </row>
    <row r="42" spans="2:9" ht="11.25">
      <c r="B42" s="24" t="s">
        <v>36</v>
      </c>
      <c r="C42" s="33">
        <f t="shared" si="0"/>
        <v>50</v>
      </c>
      <c r="D42" s="33">
        <v>23</v>
      </c>
      <c r="E42" s="34">
        <v>27</v>
      </c>
      <c r="F42" s="24" t="s">
        <v>96</v>
      </c>
      <c r="G42" s="33">
        <f t="shared" si="1"/>
        <v>17</v>
      </c>
      <c r="H42" s="33">
        <v>1</v>
      </c>
      <c r="I42" s="34">
        <v>16</v>
      </c>
    </row>
    <row r="43" spans="2:9" ht="11.25">
      <c r="B43" s="24" t="s">
        <v>37</v>
      </c>
      <c r="C43" s="33">
        <f t="shared" si="0"/>
        <v>68</v>
      </c>
      <c r="D43" s="33">
        <v>37</v>
      </c>
      <c r="E43" s="34">
        <v>31</v>
      </c>
      <c r="F43" s="24" t="s">
        <v>97</v>
      </c>
      <c r="G43" s="33">
        <f t="shared" si="1"/>
        <v>13</v>
      </c>
      <c r="H43" s="33">
        <v>4</v>
      </c>
      <c r="I43" s="34">
        <v>9</v>
      </c>
    </row>
    <row r="44" spans="2:9" ht="11.25">
      <c r="B44" s="24" t="s">
        <v>38</v>
      </c>
      <c r="C44" s="33">
        <f t="shared" si="0"/>
        <v>56</v>
      </c>
      <c r="D44" s="33">
        <v>33</v>
      </c>
      <c r="E44" s="34">
        <v>23</v>
      </c>
      <c r="F44" s="24" t="s">
        <v>98</v>
      </c>
      <c r="G44" s="33">
        <f t="shared" si="1"/>
        <v>1</v>
      </c>
      <c r="H44" s="33">
        <v>0</v>
      </c>
      <c r="I44" s="34">
        <v>1</v>
      </c>
    </row>
    <row r="45" spans="2:9" ht="11.25">
      <c r="B45" s="24" t="s">
        <v>39</v>
      </c>
      <c r="C45" s="33">
        <f t="shared" si="0"/>
        <v>61</v>
      </c>
      <c r="D45" s="33">
        <v>29</v>
      </c>
      <c r="E45" s="34">
        <v>32</v>
      </c>
      <c r="F45" s="24" t="s">
        <v>99</v>
      </c>
      <c r="G45" s="33">
        <f t="shared" si="1"/>
        <v>8</v>
      </c>
      <c r="H45" s="33">
        <v>2</v>
      </c>
      <c r="I45" s="34">
        <v>6</v>
      </c>
    </row>
    <row r="46" spans="2:9" ht="11.25">
      <c r="B46" s="25" t="s">
        <v>40</v>
      </c>
      <c r="C46" s="35">
        <f t="shared" si="0"/>
        <v>64</v>
      </c>
      <c r="D46" s="35">
        <v>37</v>
      </c>
      <c r="E46" s="36">
        <v>27</v>
      </c>
      <c r="F46" s="25" t="s">
        <v>100</v>
      </c>
      <c r="G46" s="35">
        <f t="shared" si="1"/>
        <v>5</v>
      </c>
      <c r="H46" s="35">
        <v>3</v>
      </c>
      <c r="I46" s="36">
        <v>2</v>
      </c>
    </row>
    <row r="47" spans="2:9" ht="11.25">
      <c r="B47" s="24" t="s">
        <v>41</v>
      </c>
      <c r="C47" s="33">
        <f t="shared" si="0"/>
        <v>66</v>
      </c>
      <c r="D47" s="33">
        <v>32</v>
      </c>
      <c r="E47" s="34">
        <v>34</v>
      </c>
      <c r="F47" s="23" t="s">
        <v>109</v>
      </c>
      <c r="G47" s="33">
        <f t="shared" si="1"/>
        <v>3</v>
      </c>
      <c r="H47" s="33">
        <v>0</v>
      </c>
      <c r="I47" s="34">
        <v>3</v>
      </c>
    </row>
    <row r="48" spans="2:9" ht="11.25">
      <c r="B48" s="24" t="s">
        <v>42</v>
      </c>
      <c r="C48" s="33">
        <f t="shared" si="0"/>
        <v>52</v>
      </c>
      <c r="D48" s="33">
        <v>22</v>
      </c>
      <c r="E48" s="34">
        <v>30</v>
      </c>
      <c r="F48" s="23" t="s">
        <v>110</v>
      </c>
      <c r="G48" s="33">
        <f t="shared" si="1"/>
        <v>2</v>
      </c>
      <c r="H48" s="33">
        <v>1</v>
      </c>
      <c r="I48" s="34">
        <v>1</v>
      </c>
    </row>
    <row r="49" spans="2:9" ht="11.25">
      <c r="B49" s="24" t="s">
        <v>43</v>
      </c>
      <c r="C49" s="33">
        <f t="shared" si="0"/>
        <v>56</v>
      </c>
      <c r="D49" s="33">
        <v>27</v>
      </c>
      <c r="E49" s="34">
        <v>29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43</v>
      </c>
      <c r="D50" s="33">
        <v>23</v>
      </c>
      <c r="E50" s="34">
        <v>20</v>
      </c>
      <c r="F50" s="23" t="s">
        <v>101</v>
      </c>
      <c r="G50" s="5">
        <f>SUM(G7:G49)+SUM(C7:C66)</f>
        <v>5987</v>
      </c>
      <c r="H50" s="5">
        <f>SUM(H7:H49)+SUM(D7:D66)</f>
        <v>2796</v>
      </c>
      <c r="I50" s="6">
        <f>SUM(I7:I49)+SUM(E7:E66)</f>
        <v>3191</v>
      </c>
    </row>
    <row r="51" spans="2:9" ht="11.25">
      <c r="B51" s="25" t="s">
        <v>45</v>
      </c>
      <c r="C51" s="35">
        <f t="shared" si="0"/>
        <v>43</v>
      </c>
      <c r="D51" s="35">
        <v>21</v>
      </c>
      <c r="E51" s="36">
        <v>22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54</v>
      </c>
      <c r="D52" s="33">
        <v>31</v>
      </c>
      <c r="E52" s="34">
        <v>23</v>
      </c>
      <c r="F52" s="26" t="s">
        <v>217</v>
      </c>
      <c r="G52" s="5"/>
      <c r="H52" s="5"/>
      <c r="I52" s="6"/>
    </row>
    <row r="53" spans="2:9" ht="11.25">
      <c r="B53" s="24" t="s">
        <v>47</v>
      </c>
      <c r="C53" s="33">
        <f t="shared" si="0"/>
        <v>52</v>
      </c>
      <c r="D53" s="33">
        <v>30</v>
      </c>
      <c r="E53" s="34">
        <v>22</v>
      </c>
      <c r="F53" s="23" t="s">
        <v>218</v>
      </c>
      <c r="G53" s="5">
        <f>+H53+I53</f>
        <v>672</v>
      </c>
      <c r="H53" s="5">
        <f>SUM(D7:D21)</f>
        <v>352</v>
      </c>
      <c r="I53" s="6">
        <f>SUM(E7:E21)</f>
        <v>320</v>
      </c>
    </row>
    <row r="54" spans="2:9" ht="11.25">
      <c r="B54" s="24" t="s">
        <v>48</v>
      </c>
      <c r="C54" s="33">
        <f t="shared" si="0"/>
        <v>54</v>
      </c>
      <c r="D54" s="33">
        <v>22</v>
      </c>
      <c r="E54" s="34">
        <v>32</v>
      </c>
      <c r="F54" s="23" t="s">
        <v>219</v>
      </c>
      <c r="G54" s="5">
        <f>+H54+I54</f>
        <v>3135</v>
      </c>
      <c r="H54" s="5">
        <f>SUM(D22:D66)+SUM(H7:H11)</f>
        <v>1576</v>
      </c>
      <c r="I54" s="6">
        <f>SUM(E22:E66)+SUM(I7:I11)</f>
        <v>1559</v>
      </c>
    </row>
    <row r="55" spans="2:9" ht="11.25">
      <c r="B55" s="24" t="s">
        <v>49</v>
      </c>
      <c r="C55" s="33">
        <f t="shared" si="0"/>
        <v>48</v>
      </c>
      <c r="D55" s="33">
        <v>25</v>
      </c>
      <c r="E55" s="34">
        <v>23</v>
      </c>
      <c r="F55" s="23" t="s">
        <v>220</v>
      </c>
      <c r="G55" s="5">
        <f>+H55+I55</f>
        <v>2178</v>
      </c>
      <c r="H55" s="5">
        <f>SUM(H12:H47)</f>
        <v>867</v>
      </c>
      <c r="I55" s="6">
        <f>SUM(I12:I47)</f>
        <v>1311</v>
      </c>
    </row>
    <row r="56" spans="2:9" ht="11.25">
      <c r="B56" s="25" t="s">
        <v>50</v>
      </c>
      <c r="C56" s="35">
        <f t="shared" si="0"/>
        <v>64</v>
      </c>
      <c r="D56" s="35">
        <v>30</v>
      </c>
      <c r="E56" s="36">
        <v>34</v>
      </c>
      <c r="F56" s="23" t="s">
        <v>221</v>
      </c>
      <c r="G56" s="5">
        <f>+H56+I56</f>
        <v>1303</v>
      </c>
      <c r="H56" s="5">
        <f>SUM(H22:H47)</f>
        <v>477</v>
      </c>
      <c r="I56" s="6">
        <f>SUM(I22:I47)</f>
        <v>826</v>
      </c>
    </row>
    <row r="57" spans="2:9" ht="11.25">
      <c r="B57" s="24" t="s">
        <v>51</v>
      </c>
      <c r="C57" s="33">
        <f t="shared" si="0"/>
        <v>66</v>
      </c>
      <c r="D57" s="33">
        <v>33</v>
      </c>
      <c r="E57" s="34">
        <v>33</v>
      </c>
      <c r="F57" s="23" t="s">
        <v>222</v>
      </c>
      <c r="G57" s="5">
        <f>+H57+I57</f>
        <v>436</v>
      </c>
      <c r="H57" s="5">
        <f>SUM(H32:H47)</f>
        <v>145</v>
      </c>
      <c r="I57" s="6">
        <f>SUM(I32:I47)</f>
        <v>291</v>
      </c>
    </row>
    <row r="58" spans="2:9" ht="11.25">
      <c r="B58" s="24" t="s">
        <v>52</v>
      </c>
      <c r="C58" s="33">
        <f t="shared" si="0"/>
        <v>67</v>
      </c>
      <c r="D58" s="33">
        <v>27</v>
      </c>
      <c r="E58" s="34">
        <v>40</v>
      </c>
      <c r="F58" s="27" t="s">
        <v>223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79</v>
      </c>
      <c r="D59" s="33">
        <v>43</v>
      </c>
      <c r="E59" s="34">
        <v>36</v>
      </c>
      <c r="F59" s="23" t="s">
        <v>218</v>
      </c>
      <c r="G59" s="7">
        <f>+G53/$G$50*100</f>
        <v>11.224319358610323</v>
      </c>
      <c r="H59" s="7">
        <f>+H53/$H$50*100</f>
        <v>12.589413447782546</v>
      </c>
      <c r="I59" s="8">
        <f>+I53/$I$50*100</f>
        <v>10.028204324663115</v>
      </c>
    </row>
    <row r="60" spans="2:9" ht="11.25">
      <c r="B60" s="24" t="s">
        <v>54</v>
      </c>
      <c r="C60" s="33">
        <f t="shared" si="0"/>
        <v>60</v>
      </c>
      <c r="D60" s="33">
        <v>27</v>
      </c>
      <c r="E60" s="34">
        <v>33</v>
      </c>
      <c r="F60" s="23" t="s">
        <v>219</v>
      </c>
      <c r="G60" s="7">
        <f>+G54/$G$50*100</f>
        <v>52.36345415065976</v>
      </c>
      <c r="H60" s="7">
        <f>+H54/$H$50*100</f>
        <v>56.36623748211731</v>
      </c>
      <c r="I60" s="8">
        <f>+I54/$I$50*100</f>
        <v>48.85615794421811</v>
      </c>
    </row>
    <row r="61" spans="2:9" ht="11.25">
      <c r="B61" s="25" t="s">
        <v>55</v>
      </c>
      <c r="C61" s="35">
        <f t="shared" si="0"/>
        <v>93</v>
      </c>
      <c r="D61" s="35">
        <v>41</v>
      </c>
      <c r="E61" s="36">
        <v>52</v>
      </c>
      <c r="F61" s="23" t="s">
        <v>220</v>
      </c>
      <c r="G61" s="7">
        <f>+G55/$G$50*100</f>
        <v>36.3788207783531</v>
      </c>
      <c r="H61" s="7">
        <f>+H55/$H$50*100</f>
        <v>31.008583690987123</v>
      </c>
      <c r="I61" s="8">
        <f>+I55/$I$50*100</f>
        <v>41.084299592604204</v>
      </c>
    </row>
    <row r="62" spans="2:9" ht="11.25">
      <c r="B62" s="24" t="s">
        <v>56</v>
      </c>
      <c r="C62" s="33">
        <f t="shared" si="0"/>
        <v>108</v>
      </c>
      <c r="D62" s="33">
        <v>56</v>
      </c>
      <c r="E62" s="34">
        <v>52</v>
      </c>
      <c r="F62" s="23" t="s">
        <v>221</v>
      </c>
      <c r="G62" s="7">
        <f>+G56/$G$50*100</f>
        <v>21.763821613495907</v>
      </c>
      <c r="H62" s="7">
        <f>+H56/$H$50*100</f>
        <v>17.06008583690987</v>
      </c>
      <c r="I62" s="8">
        <f>+I56/$I$50*100</f>
        <v>25.885302413036666</v>
      </c>
    </row>
    <row r="63" spans="2:9" ht="11.25">
      <c r="B63" s="24" t="s">
        <v>57</v>
      </c>
      <c r="C63" s="33">
        <f t="shared" si="0"/>
        <v>81</v>
      </c>
      <c r="D63" s="33">
        <v>41</v>
      </c>
      <c r="E63" s="34">
        <v>40</v>
      </c>
      <c r="F63" s="23" t="s">
        <v>222</v>
      </c>
      <c r="G63" s="7">
        <f>+G57/$G$50*100</f>
        <v>7.282445298145983</v>
      </c>
      <c r="H63" s="7">
        <f>+H57/$H$50*100</f>
        <v>5.185979971387697</v>
      </c>
      <c r="I63" s="8">
        <f>+I57/$I$50*100</f>
        <v>9.11939830774052</v>
      </c>
    </row>
    <row r="64" spans="2:9" ht="11.25">
      <c r="B64" s="24" t="s">
        <v>58</v>
      </c>
      <c r="C64" s="33">
        <f t="shared" si="0"/>
        <v>96</v>
      </c>
      <c r="D64" s="33">
        <v>53</v>
      </c>
      <c r="E64" s="34">
        <v>43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109</v>
      </c>
      <c r="D65" s="33">
        <v>58</v>
      </c>
      <c r="E65" s="34">
        <v>51</v>
      </c>
      <c r="F65" s="26" t="s">
        <v>111</v>
      </c>
      <c r="G65" s="7">
        <v>52.4</v>
      </c>
      <c r="H65" s="7">
        <v>49.8</v>
      </c>
      <c r="I65" s="8">
        <v>54.6</v>
      </c>
    </row>
    <row r="66" spans="2:9" ht="11.25">
      <c r="B66" s="24" t="s">
        <v>60</v>
      </c>
      <c r="C66" s="33">
        <f t="shared" si="0"/>
        <v>114</v>
      </c>
      <c r="D66" s="33">
        <v>59</v>
      </c>
      <c r="E66" s="34">
        <v>55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156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124</v>
      </c>
      <c r="D7" s="33">
        <v>58</v>
      </c>
      <c r="E7" s="34">
        <v>66</v>
      </c>
      <c r="F7" s="24" t="s">
        <v>61</v>
      </c>
      <c r="G7" s="33">
        <f>+H7+I7</f>
        <v>413</v>
      </c>
      <c r="H7" s="33">
        <v>182</v>
      </c>
      <c r="I7" s="34">
        <v>231</v>
      </c>
    </row>
    <row r="8" spans="2:9" ht="11.25">
      <c r="B8" s="24" t="s">
        <v>2</v>
      </c>
      <c r="C8" s="33">
        <f aca="true" t="shared" si="0" ref="C8:C66">+D8+E8</f>
        <v>109</v>
      </c>
      <c r="D8" s="33">
        <v>55</v>
      </c>
      <c r="E8" s="34">
        <v>54</v>
      </c>
      <c r="F8" s="24" t="s">
        <v>62</v>
      </c>
      <c r="G8" s="33">
        <f aca="true" t="shared" si="1" ref="G8:G48">+H8+I8</f>
        <v>420</v>
      </c>
      <c r="H8" s="33">
        <v>191</v>
      </c>
      <c r="I8" s="34">
        <v>229</v>
      </c>
    </row>
    <row r="9" spans="2:9" ht="11.25">
      <c r="B9" s="24" t="s">
        <v>3</v>
      </c>
      <c r="C9" s="33">
        <f t="shared" si="0"/>
        <v>107</v>
      </c>
      <c r="D9" s="33">
        <v>67</v>
      </c>
      <c r="E9" s="34">
        <v>40</v>
      </c>
      <c r="F9" s="24" t="s">
        <v>63</v>
      </c>
      <c r="G9" s="33">
        <f t="shared" si="1"/>
        <v>391</v>
      </c>
      <c r="H9" s="33">
        <v>180</v>
      </c>
      <c r="I9" s="34">
        <v>211</v>
      </c>
    </row>
    <row r="10" spans="2:9" ht="11.25">
      <c r="B10" s="24" t="s">
        <v>4</v>
      </c>
      <c r="C10" s="33">
        <f t="shared" si="0"/>
        <v>129</v>
      </c>
      <c r="D10" s="33">
        <v>62</v>
      </c>
      <c r="E10" s="34">
        <v>67</v>
      </c>
      <c r="F10" s="24" t="s">
        <v>64</v>
      </c>
      <c r="G10" s="33">
        <f t="shared" si="1"/>
        <v>461</v>
      </c>
      <c r="H10" s="33">
        <v>213</v>
      </c>
      <c r="I10" s="34">
        <v>248</v>
      </c>
    </row>
    <row r="11" spans="2:9" ht="11.25">
      <c r="B11" s="25" t="s">
        <v>5</v>
      </c>
      <c r="C11" s="35">
        <f t="shared" si="0"/>
        <v>133</v>
      </c>
      <c r="D11" s="35">
        <v>73</v>
      </c>
      <c r="E11" s="36">
        <v>60</v>
      </c>
      <c r="F11" s="25" t="s">
        <v>65</v>
      </c>
      <c r="G11" s="35">
        <f t="shared" si="1"/>
        <v>253</v>
      </c>
      <c r="H11" s="35">
        <v>112</v>
      </c>
      <c r="I11" s="36">
        <v>141</v>
      </c>
    </row>
    <row r="12" spans="2:9" ht="11.25">
      <c r="B12" s="24" t="s">
        <v>6</v>
      </c>
      <c r="C12" s="33">
        <f t="shared" si="0"/>
        <v>129</v>
      </c>
      <c r="D12" s="33">
        <v>66</v>
      </c>
      <c r="E12" s="34">
        <v>63</v>
      </c>
      <c r="F12" s="24" t="s">
        <v>66</v>
      </c>
      <c r="G12" s="33">
        <f t="shared" si="1"/>
        <v>315</v>
      </c>
      <c r="H12" s="33">
        <v>150</v>
      </c>
      <c r="I12" s="34">
        <v>165</v>
      </c>
    </row>
    <row r="13" spans="2:9" ht="11.25">
      <c r="B13" s="24" t="s">
        <v>7</v>
      </c>
      <c r="C13" s="33">
        <f t="shared" si="0"/>
        <v>106</v>
      </c>
      <c r="D13" s="33">
        <v>53</v>
      </c>
      <c r="E13" s="34">
        <v>53</v>
      </c>
      <c r="F13" s="24" t="s">
        <v>67</v>
      </c>
      <c r="G13" s="33">
        <f t="shared" si="1"/>
        <v>307</v>
      </c>
      <c r="H13" s="33">
        <v>142</v>
      </c>
      <c r="I13" s="34">
        <v>165</v>
      </c>
    </row>
    <row r="14" spans="2:9" ht="11.25">
      <c r="B14" s="24" t="s">
        <v>8</v>
      </c>
      <c r="C14" s="33">
        <f t="shared" si="0"/>
        <v>137</v>
      </c>
      <c r="D14" s="33">
        <v>48</v>
      </c>
      <c r="E14" s="34">
        <v>89</v>
      </c>
      <c r="F14" s="24" t="s">
        <v>68</v>
      </c>
      <c r="G14" s="33">
        <f t="shared" si="1"/>
        <v>327</v>
      </c>
      <c r="H14" s="33">
        <v>154</v>
      </c>
      <c r="I14" s="34">
        <v>173</v>
      </c>
    </row>
    <row r="15" spans="2:9" ht="11.25">
      <c r="B15" s="24" t="s">
        <v>9</v>
      </c>
      <c r="C15" s="33">
        <f t="shared" si="0"/>
        <v>126</v>
      </c>
      <c r="D15" s="33">
        <v>77</v>
      </c>
      <c r="E15" s="34">
        <v>49</v>
      </c>
      <c r="F15" s="24" t="s">
        <v>69</v>
      </c>
      <c r="G15" s="33">
        <f t="shared" si="1"/>
        <v>310</v>
      </c>
      <c r="H15" s="33">
        <v>162</v>
      </c>
      <c r="I15" s="34">
        <v>148</v>
      </c>
    </row>
    <row r="16" spans="2:9" ht="11.25">
      <c r="B16" s="25" t="s">
        <v>10</v>
      </c>
      <c r="C16" s="35">
        <f t="shared" si="0"/>
        <v>133</v>
      </c>
      <c r="D16" s="35">
        <v>65</v>
      </c>
      <c r="E16" s="36">
        <v>68</v>
      </c>
      <c r="F16" s="25" t="s">
        <v>70</v>
      </c>
      <c r="G16" s="35">
        <f t="shared" si="1"/>
        <v>325</v>
      </c>
      <c r="H16" s="35">
        <v>144</v>
      </c>
      <c r="I16" s="36">
        <v>181</v>
      </c>
    </row>
    <row r="17" spans="2:9" ht="11.25">
      <c r="B17" s="24" t="s">
        <v>11</v>
      </c>
      <c r="C17" s="33">
        <f t="shared" si="0"/>
        <v>143</v>
      </c>
      <c r="D17" s="33">
        <v>78</v>
      </c>
      <c r="E17" s="34">
        <v>65</v>
      </c>
      <c r="F17" s="24" t="s">
        <v>71</v>
      </c>
      <c r="G17" s="33">
        <f t="shared" si="1"/>
        <v>271</v>
      </c>
      <c r="H17" s="33">
        <v>124</v>
      </c>
      <c r="I17" s="34">
        <v>147</v>
      </c>
    </row>
    <row r="18" spans="2:9" ht="11.25">
      <c r="B18" s="24" t="s">
        <v>12</v>
      </c>
      <c r="C18" s="33">
        <f t="shared" si="0"/>
        <v>141</v>
      </c>
      <c r="D18" s="33">
        <v>79</v>
      </c>
      <c r="E18" s="34">
        <v>62</v>
      </c>
      <c r="F18" s="24" t="s">
        <v>72</v>
      </c>
      <c r="G18" s="33">
        <f t="shared" si="1"/>
        <v>255</v>
      </c>
      <c r="H18" s="33">
        <v>111</v>
      </c>
      <c r="I18" s="34">
        <v>144</v>
      </c>
    </row>
    <row r="19" spans="2:9" ht="11.25">
      <c r="B19" s="24" t="s">
        <v>13</v>
      </c>
      <c r="C19" s="33">
        <f t="shared" si="0"/>
        <v>145</v>
      </c>
      <c r="D19" s="33">
        <v>78</v>
      </c>
      <c r="E19" s="34">
        <v>67</v>
      </c>
      <c r="F19" s="24" t="s">
        <v>73</v>
      </c>
      <c r="G19" s="33">
        <f t="shared" si="1"/>
        <v>289</v>
      </c>
      <c r="H19" s="33">
        <v>126</v>
      </c>
      <c r="I19" s="34">
        <v>163</v>
      </c>
    </row>
    <row r="20" spans="2:9" ht="11.25">
      <c r="B20" s="24" t="s">
        <v>14</v>
      </c>
      <c r="C20" s="33">
        <f t="shared" si="0"/>
        <v>164</v>
      </c>
      <c r="D20" s="33">
        <v>88</v>
      </c>
      <c r="E20" s="34">
        <v>76</v>
      </c>
      <c r="F20" s="24" t="s">
        <v>74</v>
      </c>
      <c r="G20" s="33">
        <f t="shared" si="1"/>
        <v>294</v>
      </c>
      <c r="H20" s="33">
        <v>124</v>
      </c>
      <c r="I20" s="34">
        <v>170</v>
      </c>
    </row>
    <row r="21" spans="2:9" ht="11.25">
      <c r="B21" s="25" t="s">
        <v>15</v>
      </c>
      <c r="C21" s="35">
        <f t="shared" si="0"/>
        <v>134</v>
      </c>
      <c r="D21" s="35">
        <v>57</v>
      </c>
      <c r="E21" s="36">
        <v>77</v>
      </c>
      <c r="F21" s="25" t="s">
        <v>75</v>
      </c>
      <c r="G21" s="35">
        <f t="shared" si="1"/>
        <v>309</v>
      </c>
      <c r="H21" s="35">
        <v>128</v>
      </c>
      <c r="I21" s="36">
        <v>181</v>
      </c>
    </row>
    <row r="22" spans="2:9" ht="11.25">
      <c r="B22" s="24" t="s">
        <v>16</v>
      </c>
      <c r="C22" s="33">
        <f t="shared" si="0"/>
        <v>159</v>
      </c>
      <c r="D22" s="33">
        <v>85</v>
      </c>
      <c r="E22" s="34">
        <v>74</v>
      </c>
      <c r="F22" s="24" t="s">
        <v>76</v>
      </c>
      <c r="G22" s="33">
        <f t="shared" si="1"/>
        <v>275</v>
      </c>
      <c r="H22" s="33">
        <v>111</v>
      </c>
      <c r="I22" s="34">
        <v>164</v>
      </c>
    </row>
    <row r="23" spans="2:9" ht="11.25">
      <c r="B23" s="24" t="s">
        <v>17</v>
      </c>
      <c r="C23" s="33">
        <f t="shared" si="0"/>
        <v>180</v>
      </c>
      <c r="D23" s="33">
        <v>103</v>
      </c>
      <c r="E23" s="34">
        <v>77</v>
      </c>
      <c r="F23" s="24" t="s">
        <v>77</v>
      </c>
      <c r="G23" s="33">
        <f t="shared" si="1"/>
        <v>260</v>
      </c>
      <c r="H23" s="33">
        <v>95</v>
      </c>
      <c r="I23" s="34">
        <v>165</v>
      </c>
    </row>
    <row r="24" spans="2:9" ht="11.25">
      <c r="B24" s="24" t="s">
        <v>18</v>
      </c>
      <c r="C24" s="33">
        <f t="shared" si="0"/>
        <v>161</v>
      </c>
      <c r="D24" s="33">
        <v>76</v>
      </c>
      <c r="E24" s="34">
        <v>85</v>
      </c>
      <c r="F24" s="24" t="s">
        <v>78</v>
      </c>
      <c r="G24" s="33">
        <f t="shared" si="1"/>
        <v>235</v>
      </c>
      <c r="H24" s="33">
        <v>109</v>
      </c>
      <c r="I24" s="34">
        <v>126</v>
      </c>
    </row>
    <row r="25" spans="2:9" ht="11.25">
      <c r="B25" s="24" t="s">
        <v>19</v>
      </c>
      <c r="C25" s="33">
        <f t="shared" si="0"/>
        <v>132</v>
      </c>
      <c r="D25" s="33">
        <v>79</v>
      </c>
      <c r="E25" s="34">
        <v>53</v>
      </c>
      <c r="F25" s="24" t="s">
        <v>79</v>
      </c>
      <c r="G25" s="33">
        <f t="shared" si="1"/>
        <v>259</v>
      </c>
      <c r="H25" s="33">
        <v>100</v>
      </c>
      <c r="I25" s="34">
        <v>159</v>
      </c>
    </row>
    <row r="26" spans="2:9" ht="11.25">
      <c r="B26" s="25" t="s">
        <v>20</v>
      </c>
      <c r="C26" s="35">
        <f t="shared" si="0"/>
        <v>117</v>
      </c>
      <c r="D26" s="35">
        <v>50</v>
      </c>
      <c r="E26" s="36">
        <v>67</v>
      </c>
      <c r="F26" s="25" t="s">
        <v>80</v>
      </c>
      <c r="G26" s="35">
        <f t="shared" si="1"/>
        <v>241</v>
      </c>
      <c r="H26" s="35">
        <v>89</v>
      </c>
      <c r="I26" s="36">
        <v>152</v>
      </c>
    </row>
    <row r="27" spans="2:9" ht="11.25">
      <c r="B27" s="24" t="s">
        <v>21</v>
      </c>
      <c r="C27" s="33">
        <f t="shared" si="0"/>
        <v>101</v>
      </c>
      <c r="D27" s="33">
        <v>40</v>
      </c>
      <c r="E27" s="34">
        <v>61</v>
      </c>
      <c r="F27" s="24" t="s">
        <v>81</v>
      </c>
      <c r="G27" s="33">
        <f t="shared" si="1"/>
        <v>208</v>
      </c>
      <c r="H27" s="33">
        <v>87</v>
      </c>
      <c r="I27" s="34">
        <v>121</v>
      </c>
    </row>
    <row r="28" spans="2:9" ht="11.25">
      <c r="B28" s="24" t="s">
        <v>22</v>
      </c>
      <c r="C28" s="33">
        <f t="shared" si="0"/>
        <v>118</v>
      </c>
      <c r="D28" s="33">
        <v>62</v>
      </c>
      <c r="E28" s="34">
        <v>56</v>
      </c>
      <c r="F28" s="24" t="s">
        <v>82</v>
      </c>
      <c r="G28" s="33">
        <f t="shared" si="1"/>
        <v>227</v>
      </c>
      <c r="H28" s="33">
        <v>86</v>
      </c>
      <c r="I28" s="34">
        <v>141</v>
      </c>
    </row>
    <row r="29" spans="2:9" ht="11.25">
      <c r="B29" s="24" t="s">
        <v>23</v>
      </c>
      <c r="C29" s="33">
        <f t="shared" si="0"/>
        <v>129</v>
      </c>
      <c r="D29" s="33">
        <v>60</v>
      </c>
      <c r="E29" s="34">
        <v>69</v>
      </c>
      <c r="F29" s="24" t="s">
        <v>83</v>
      </c>
      <c r="G29" s="33">
        <f t="shared" si="1"/>
        <v>184</v>
      </c>
      <c r="H29" s="33">
        <v>51</v>
      </c>
      <c r="I29" s="34">
        <v>133</v>
      </c>
    </row>
    <row r="30" spans="2:9" ht="11.25">
      <c r="B30" s="24" t="s">
        <v>24</v>
      </c>
      <c r="C30" s="33">
        <f t="shared" si="0"/>
        <v>135</v>
      </c>
      <c r="D30" s="33">
        <v>51</v>
      </c>
      <c r="E30" s="34">
        <v>84</v>
      </c>
      <c r="F30" s="24" t="s">
        <v>84</v>
      </c>
      <c r="G30" s="33">
        <f t="shared" si="1"/>
        <v>197</v>
      </c>
      <c r="H30" s="33">
        <v>78</v>
      </c>
      <c r="I30" s="34">
        <v>119</v>
      </c>
    </row>
    <row r="31" spans="2:9" ht="11.25">
      <c r="B31" s="25" t="s">
        <v>25</v>
      </c>
      <c r="C31" s="35">
        <f t="shared" si="0"/>
        <v>141</v>
      </c>
      <c r="D31" s="35">
        <v>62</v>
      </c>
      <c r="E31" s="36">
        <v>79</v>
      </c>
      <c r="F31" s="25" t="s">
        <v>85</v>
      </c>
      <c r="G31" s="35">
        <f t="shared" si="1"/>
        <v>198</v>
      </c>
      <c r="H31" s="35">
        <v>72</v>
      </c>
      <c r="I31" s="36">
        <v>126</v>
      </c>
    </row>
    <row r="32" spans="2:9" ht="11.25">
      <c r="B32" s="24" t="s">
        <v>26</v>
      </c>
      <c r="C32" s="33">
        <f t="shared" si="0"/>
        <v>144</v>
      </c>
      <c r="D32" s="33">
        <v>70</v>
      </c>
      <c r="E32" s="34">
        <v>74</v>
      </c>
      <c r="F32" s="24" t="s">
        <v>86</v>
      </c>
      <c r="G32" s="33">
        <f t="shared" si="1"/>
        <v>173</v>
      </c>
      <c r="H32" s="33">
        <v>56</v>
      </c>
      <c r="I32" s="34">
        <v>117</v>
      </c>
    </row>
    <row r="33" spans="2:9" ht="11.25">
      <c r="B33" s="24" t="s">
        <v>27</v>
      </c>
      <c r="C33" s="33">
        <f t="shared" si="0"/>
        <v>154</v>
      </c>
      <c r="D33" s="33">
        <v>68</v>
      </c>
      <c r="E33" s="34">
        <v>86</v>
      </c>
      <c r="F33" s="24" t="s">
        <v>87</v>
      </c>
      <c r="G33" s="33">
        <f t="shared" si="1"/>
        <v>134</v>
      </c>
      <c r="H33" s="33">
        <v>48</v>
      </c>
      <c r="I33" s="34">
        <v>86</v>
      </c>
    </row>
    <row r="34" spans="2:9" ht="11.25">
      <c r="B34" s="24" t="s">
        <v>28</v>
      </c>
      <c r="C34" s="33">
        <f t="shared" si="0"/>
        <v>141</v>
      </c>
      <c r="D34" s="33">
        <v>73</v>
      </c>
      <c r="E34" s="34">
        <v>68</v>
      </c>
      <c r="F34" s="24" t="s">
        <v>88</v>
      </c>
      <c r="G34" s="33">
        <f t="shared" si="1"/>
        <v>100</v>
      </c>
      <c r="H34" s="33">
        <v>34</v>
      </c>
      <c r="I34" s="34">
        <v>66</v>
      </c>
    </row>
    <row r="35" spans="2:9" ht="11.25">
      <c r="B35" s="24" t="s">
        <v>29</v>
      </c>
      <c r="C35" s="33">
        <f t="shared" si="0"/>
        <v>167</v>
      </c>
      <c r="D35" s="33">
        <v>85</v>
      </c>
      <c r="E35" s="34">
        <v>82</v>
      </c>
      <c r="F35" s="24" t="s">
        <v>89</v>
      </c>
      <c r="G35" s="33">
        <f t="shared" si="1"/>
        <v>99</v>
      </c>
      <c r="H35" s="33">
        <v>30</v>
      </c>
      <c r="I35" s="34">
        <v>69</v>
      </c>
    </row>
    <row r="36" spans="2:9" ht="11.25">
      <c r="B36" s="25" t="s">
        <v>30</v>
      </c>
      <c r="C36" s="35">
        <f t="shared" si="0"/>
        <v>148</v>
      </c>
      <c r="D36" s="35">
        <v>67</v>
      </c>
      <c r="E36" s="36">
        <v>81</v>
      </c>
      <c r="F36" s="25" t="s">
        <v>90</v>
      </c>
      <c r="G36" s="35">
        <f t="shared" si="1"/>
        <v>98</v>
      </c>
      <c r="H36" s="35">
        <v>23</v>
      </c>
      <c r="I36" s="36">
        <v>75</v>
      </c>
    </row>
    <row r="37" spans="2:9" ht="11.25">
      <c r="B37" s="24" t="s">
        <v>31</v>
      </c>
      <c r="C37" s="33">
        <f t="shared" si="0"/>
        <v>179</v>
      </c>
      <c r="D37" s="33">
        <v>91</v>
      </c>
      <c r="E37" s="34">
        <v>88</v>
      </c>
      <c r="F37" s="24" t="s">
        <v>91</v>
      </c>
      <c r="G37" s="33">
        <f t="shared" si="1"/>
        <v>82</v>
      </c>
      <c r="H37" s="33">
        <v>18</v>
      </c>
      <c r="I37" s="34">
        <v>64</v>
      </c>
    </row>
    <row r="38" spans="2:9" ht="11.25">
      <c r="B38" s="24" t="s">
        <v>32</v>
      </c>
      <c r="C38" s="33">
        <f t="shared" si="0"/>
        <v>155</v>
      </c>
      <c r="D38" s="33">
        <v>82</v>
      </c>
      <c r="E38" s="34">
        <v>73</v>
      </c>
      <c r="F38" s="24" t="s">
        <v>92</v>
      </c>
      <c r="G38" s="33">
        <f t="shared" si="1"/>
        <v>59</v>
      </c>
      <c r="H38" s="33">
        <v>15</v>
      </c>
      <c r="I38" s="34">
        <v>44</v>
      </c>
    </row>
    <row r="39" spans="2:9" ht="11.25">
      <c r="B39" s="24" t="s">
        <v>33</v>
      </c>
      <c r="C39" s="33">
        <f t="shared" si="0"/>
        <v>180</v>
      </c>
      <c r="D39" s="33">
        <v>94</v>
      </c>
      <c r="E39" s="34">
        <v>86</v>
      </c>
      <c r="F39" s="24" t="s">
        <v>93</v>
      </c>
      <c r="G39" s="33">
        <f t="shared" si="1"/>
        <v>56</v>
      </c>
      <c r="H39" s="33">
        <v>6</v>
      </c>
      <c r="I39" s="34">
        <v>50</v>
      </c>
    </row>
    <row r="40" spans="2:9" ht="11.25">
      <c r="B40" s="24" t="s">
        <v>34</v>
      </c>
      <c r="C40" s="33">
        <f t="shared" si="0"/>
        <v>191</v>
      </c>
      <c r="D40" s="33">
        <v>91</v>
      </c>
      <c r="E40" s="34">
        <v>100</v>
      </c>
      <c r="F40" s="24" t="s">
        <v>94</v>
      </c>
      <c r="G40" s="33">
        <f t="shared" si="1"/>
        <v>46</v>
      </c>
      <c r="H40" s="33">
        <v>13</v>
      </c>
      <c r="I40" s="34">
        <v>33</v>
      </c>
    </row>
    <row r="41" spans="2:9" ht="11.25">
      <c r="B41" s="25" t="s">
        <v>35</v>
      </c>
      <c r="C41" s="35">
        <f t="shared" si="0"/>
        <v>185</v>
      </c>
      <c r="D41" s="35">
        <v>94</v>
      </c>
      <c r="E41" s="36">
        <v>91</v>
      </c>
      <c r="F41" s="25" t="s">
        <v>95</v>
      </c>
      <c r="G41" s="35">
        <f t="shared" si="1"/>
        <v>38</v>
      </c>
      <c r="H41" s="35">
        <v>6</v>
      </c>
      <c r="I41" s="36">
        <v>32</v>
      </c>
    </row>
    <row r="42" spans="2:9" ht="11.25">
      <c r="B42" s="24" t="s">
        <v>36</v>
      </c>
      <c r="C42" s="33">
        <f t="shared" si="0"/>
        <v>208</v>
      </c>
      <c r="D42" s="33">
        <v>107</v>
      </c>
      <c r="E42" s="34">
        <v>101</v>
      </c>
      <c r="F42" s="24" t="s">
        <v>96</v>
      </c>
      <c r="G42" s="33">
        <f t="shared" si="1"/>
        <v>21</v>
      </c>
      <c r="H42" s="33">
        <v>2</v>
      </c>
      <c r="I42" s="34">
        <v>19</v>
      </c>
    </row>
    <row r="43" spans="2:9" ht="11.25">
      <c r="B43" s="24" t="s">
        <v>37</v>
      </c>
      <c r="C43" s="33">
        <f t="shared" si="0"/>
        <v>191</v>
      </c>
      <c r="D43" s="33">
        <v>87</v>
      </c>
      <c r="E43" s="34">
        <v>104</v>
      </c>
      <c r="F43" s="24" t="s">
        <v>97</v>
      </c>
      <c r="G43" s="33">
        <f t="shared" si="1"/>
        <v>27</v>
      </c>
      <c r="H43" s="33">
        <v>6</v>
      </c>
      <c r="I43" s="34">
        <v>21</v>
      </c>
    </row>
    <row r="44" spans="2:9" ht="11.25">
      <c r="B44" s="24" t="s">
        <v>38</v>
      </c>
      <c r="C44" s="33">
        <f t="shared" si="0"/>
        <v>193</v>
      </c>
      <c r="D44" s="33">
        <v>98</v>
      </c>
      <c r="E44" s="34">
        <v>95</v>
      </c>
      <c r="F44" s="24" t="s">
        <v>98</v>
      </c>
      <c r="G44" s="33">
        <f t="shared" si="1"/>
        <v>9</v>
      </c>
      <c r="H44" s="33">
        <v>3</v>
      </c>
      <c r="I44" s="34">
        <v>6</v>
      </c>
    </row>
    <row r="45" spans="2:9" ht="11.25">
      <c r="B45" s="24" t="s">
        <v>39</v>
      </c>
      <c r="C45" s="33">
        <f t="shared" si="0"/>
        <v>202</v>
      </c>
      <c r="D45" s="33">
        <v>100</v>
      </c>
      <c r="E45" s="34">
        <v>102</v>
      </c>
      <c r="F45" s="24" t="s">
        <v>99</v>
      </c>
      <c r="G45" s="33">
        <f t="shared" si="1"/>
        <v>8</v>
      </c>
      <c r="H45" s="33">
        <v>1</v>
      </c>
      <c r="I45" s="34">
        <v>7</v>
      </c>
    </row>
    <row r="46" spans="2:9" ht="11.25">
      <c r="B46" s="25" t="s">
        <v>40</v>
      </c>
      <c r="C46" s="35">
        <f t="shared" si="0"/>
        <v>178</v>
      </c>
      <c r="D46" s="35">
        <v>87</v>
      </c>
      <c r="E46" s="36">
        <v>91</v>
      </c>
      <c r="F46" s="25" t="s">
        <v>100</v>
      </c>
      <c r="G46" s="35">
        <f t="shared" si="1"/>
        <v>3</v>
      </c>
      <c r="H46" s="35">
        <v>0</v>
      </c>
      <c r="I46" s="36">
        <v>3</v>
      </c>
    </row>
    <row r="47" spans="2:9" ht="11.25">
      <c r="B47" s="24" t="s">
        <v>41</v>
      </c>
      <c r="C47" s="33">
        <f t="shared" si="0"/>
        <v>194</v>
      </c>
      <c r="D47" s="33">
        <v>93</v>
      </c>
      <c r="E47" s="34">
        <v>101</v>
      </c>
      <c r="F47" s="23" t="s">
        <v>109</v>
      </c>
      <c r="G47" s="33">
        <f t="shared" si="1"/>
        <v>12</v>
      </c>
      <c r="H47" s="33">
        <v>2</v>
      </c>
      <c r="I47" s="34">
        <v>10</v>
      </c>
    </row>
    <row r="48" spans="2:9" ht="11.25">
      <c r="B48" s="24" t="s">
        <v>42</v>
      </c>
      <c r="C48" s="33">
        <f t="shared" si="0"/>
        <v>194</v>
      </c>
      <c r="D48" s="33">
        <v>94</v>
      </c>
      <c r="E48" s="34">
        <v>100</v>
      </c>
      <c r="F48" s="23" t="s">
        <v>110</v>
      </c>
      <c r="G48" s="33">
        <f t="shared" si="1"/>
        <v>58</v>
      </c>
      <c r="H48" s="33">
        <v>35</v>
      </c>
      <c r="I48" s="34">
        <v>23</v>
      </c>
    </row>
    <row r="49" spans="2:9" ht="11.25">
      <c r="B49" s="24" t="s">
        <v>43</v>
      </c>
      <c r="C49" s="33">
        <f t="shared" si="0"/>
        <v>165</v>
      </c>
      <c r="D49" s="33">
        <v>81</v>
      </c>
      <c r="E49" s="34">
        <v>84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196</v>
      </c>
      <c r="D50" s="33">
        <v>82</v>
      </c>
      <c r="E50" s="34">
        <v>114</v>
      </c>
      <c r="F50" s="23" t="s">
        <v>101</v>
      </c>
      <c r="G50" s="5">
        <f>SUM(G7:G49)+SUM(C7:C66)</f>
        <v>18754</v>
      </c>
      <c r="H50" s="5">
        <f>SUM(H7:H49)+SUM(D7:D66)</f>
        <v>8579</v>
      </c>
      <c r="I50" s="6">
        <f>SUM(I7:I49)+SUM(E7:E66)</f>
        <v>10175</v>
      </c>
    </row>
    <row r="51" spans="2:9" ht="11.25">
      <c r="B51" s="25" t="s">
        <v>45</v>
      </c>
      <c r="C51" s="35">
        <f t="shared" si="0"/>
        <v>165</v>
      </c>
      <c r="D51" s="35">
        <v>85</v>
      </c>
      <c r="E51" s="36">
        <v>80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201</v>
      </c>
      <c r="D52" s="33">
        <v>93</v>
      </c>
      <c r="E52" s="34">
        <v>108</v>
      </c>
      <c r="F52" s="26" t="s">
        <v>224</v>
      </c>
      <c r="G52" s="5"/>
      <c r="H52" s="5"/>
      <c r="I52" s="6"/>
    </row>
    <row r="53" spans="2:9" ht="11.25">
      <c r="B53" s="24" t="s">
        <v>47</v>
      </c>
      <c r="C53" s="33">
        <f t="shared" si="0"/>
        <v>195</v>
      </c>
      <c r="D53" s="33">
        <v>91</v>
      </c>
      <c r="E53" s="34">
        <v>104</v>
      </c>
      <c r="F53" s="23" t="s">
        <v>225</v>
      </c>
      <c r="G53" s="5">
        <f>+H53+I53</f>
        <v>1960</v>
      </c>
      <c r="H53" s="5">
        <f>SUM(D7:D21)</f>
        <v>1004</v>
      </c>
      <c r="I53" s="6">
        <f>SUM(E7:E21)</f>
        <v>956</v>
      </c>
    </row>
    <row r="54" spans="2:9" ht="11.25">
      <c r="B54" s="24" t="s">
        <v>48</v>
      </c>
      <c r="C54" s="33">
        <f t="shared" si="0"/>
        <v>159</v>
      </c>
      <c r="D54" s="33">
        <v>68</v>
      </c>
      <c r="E54" s="34">
        <v>91</v>
      </c>
      <c r="F54" s="23" t="s">
        <v>226</v>
      </c>
      <c r="G54" s="5">
        <f>+H54+I54</f>
        <v>10485</v>
      </c>
      <c r="H54" s="5">
        <f>SUM(D22:D66)+SUM(H7:H11)</f>
        <v>5034</v>
      </c>
      <c r="I54" s="6">
        <f>SUM(E22:E66)+SUM(I7:I11)</f>
        <v>5451</v>
      </c>
    </row>
    <row r="55" spans="2:9" ht="11.25">
      <c r="B55" s="24" t="s">
        <v>49</v>
      </c>
      <c r="C55" s="33">
        <f t="shared" si="0"/>
        <v>180</v>
      </c>
      <c r="D55" s="33">
        <v>85</v>
      </c>
      <c r="E55" s="34">
        <v>95</v>
      </c>
      <c r="F55" s="23" t="s">
        <v>227</v>
      </c>
      <c r="G55" s="5">
        <f>+H55+I55</f>
        <v>6251</v>
      </c>
      <c r="H55" s="5">
        <f>SUM(H12:H47)</f>
        <v>2506</v>
      </c>
      <c r="I55" s="6">
        <f>SUM(I12:I47)</f>
        <v>3745</v>
      </c>
    </row>
    <row r="56" spans="2:9" ht="11.25">
      <c r="B56" s="25" t="s">
        <v>50</v>
      </c>
      <c r="C56" s="35">
        <f t="shared" si="0"/>
        <v>209</v>
      </c>
      <c r="D56" s="35">
        <v>90</v>
      </c>
      <c r="E56" s="36">
        <v>119</v>
      </c>
      <c r="F56" s="23" t="s">
        <v>228</v>
      </c>
      <c r="G56" s="5">
        <f>+H56+I56</f>
        <v>3249</v>
      </c>
      <c r="H56" s="5">
        <f>SUM(H22:H47)</f>
        <v>1141</v>
      </c>
      <c r="I56" s="6">
        <f>SUM(I22:I47)</f>
        <v>2108</v>
      </c>
    </row>
    <row r="57" spans="2:9" ht="11.25">
      <c r="B57" s="24" t="s">
        <v>51</v>
      </c>
      <c r="C57" s="33">
        <f t="shared" si="0"/>
        <v>228</v>
      </c>
      <c r="D57" s="33">
        <v>106</v>
      </c>
      <c r="E57" s="34">
        <v>122</v>
      </c>
      <c r="F57" s="23" t="s">
        <v>229</v>
      </c>
      <c r="G57" s="5">
        <f>+H57+I57</f>
        <v>965</v>
      </c>
      <c r="H57" s="5">
        <f>SUM(H32:H47)</f>
        <v>263</v>
      </c>
      <c r="I57" s="6">
        <f>SUM(I32:I47)</f>
        <v>702</v>
      </c>
    </row>
    <row r="58" spans="2:9" ht="11.25">
      <c r="B58" s="24" t="s">
        <v>52</v>
      </c>
      <c r="C58" s="33">
        <f t="shared" si="0"/>
        <v>252</v>
      </c>
      <c r="D58" s="33">
        <v>131</v>
      </c>
      <c r="E58" s="34">
        <v>121</v>
      </c>
      <c r="F58" s="27" t="s">
        <v>230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245</v>
      </c>
      <c r="D59" s="33">
        <v>126</v>
      </c>
      <c r="E59" s="34">
        <v>119</v>
      </c>
      <c r="F59" s="23" t="s">
        <v>225</v>
      </c>
      <c r="G59" s="7">
        <f>+G53/$G$50*100</f>
        <v>10.451103764530234</v>
      </c>
      <c r="H59" s="7">
        <f>+H53/$H$50*100</f>
        <v>11.702995687143023</v>
      </c>
      <c r="I59" s="8">
        <f>+I53/$I$50*100</f>
        <v>9.395577395577396</v>
      </c>
    </row>
    <row r="60" spans="2:9" ht="11.25">
      <c r="B60" s="24" t="s">
        <v>54</v>
      </c>
      <c r="C60" s="33">
        <f t="shared" si="0"/>
        <v>219</v>
      </c>
      <c r="D60" s="33">
        <v>104</v>
      </c>
      <c r="E60" s="34">
        <v>115</v>
      </c>
      <c r="F60" s="23" t="s">
        <v>226</v>
      </c>
      <c r="G60" s="7">
        <f>+G54/$G$50*100</f>
        <v>55.90807294443852</v>
      </c>
      <c r="H60" s="7">
        <f>+H54/$H$50*100</f>
        <v>58.678167618603574</v>
      </c>
      <c r="I60" s="8">
        <f>+I54/$I$50*100</f>
        <v>53.572481572481564</v>
      </c>
    </row>
    <row r="61" spans="2:9" ht="11.25">
      <c r="B61" s="25" t="s">
        <v>55</v>
      </c>
      <c r="C61" s="35">
        <f t="shared" si="0"/>
        <v>234</v>
      </c>
      <c r="D61" s="35">
        <v>115</v>
      </c>
      <c r="E61" s="36">
        <v>119</v>
      </c>
      <c r="F61" s="23" t="s">
        <v>227</v>
      </c>
      <c r="G61" s="7">
        <f>+G55/$G$50*100</f>
        <v>33.33155593473393</v>
      </c>
      <c r="H61" s="7">
        <f>+H55/$H$50*100</f>
        <v>29.210863737032287</v>
      </c>
      <c r="I61" s="8">
        <f>+I55/$I$50*100</f>
        <v>36.8058968058968</v>
      </c>
    </row>
    <row r="62" spans="2:9" ht="11.25">
      <c r="B62" s="24" t="s">
        <v>56</v>
      </c>
      <c r="C62" s="33">
        <f t="shared" si="0"/>
        <v>284</v>
      </c>
      <c r="D62" s="33">
        <v>146</v>
      </c>
      <c r="E62" s="34">
        <v>138</v>
      </c>
      <c r="F62" s="23" t="s">
        <v>228</v>
      </c>
      <c r="G62" s="7">
        <f>+G56/$G$50*100</f>
        <v>17.32430414844833</v>
      </c>
      <c r="H62" s="7">
        <f>+H56/$H$50*100</f>
        <v>13.299918405408556</v>
      </c>
      <c r="I62" s="8">
        <f>+I56/$I$50*100</f>
        <v>20.717444717444717</v>
      </c>
    </row>
    <row r="63" spans="2:9" ht="11.25">
      <c r="B63" s="24" t="s">
        <v>57</v>
      </c>
      <c r="C63" s="33">
        <f t="shared" si="0"/>
        <v>248</v>
      </c>
      <c r="D63" s="33">
        <v>116</v>
      </c>
      <c r="E63" s="34">
        <v>132</v>
      </c>
      <c r="F63" s="23" t="s">
        <v>229</v>
      </c>
      <c r="G63" s="7">
        <f>+G57/$G$50*100</f>
        <v>5.145568945291671</v>
      </c>
      <c r="H63" s="7">
        <f>+H57/$H$50*100</f>
        <v>3.065625364261569</v>
      </c>
      <c r="I63" s="8">
        <f>+I57/$I$50*100</f>
        <v>6.899262899262899</v>
      </c>
    </row>
    <row r="64" spans="2:9" ht="11.25">
      <c r="B64" s="24" t="s">
        <v>58</v>
      </c>
      <c r="C64" s="33">
        <f t="shared" si="0"/>
        <v>308</v>
      </c>
      <c r="D64" s="33">
        <v>154</v>
      </c>
      <c r="E64" s="34">
        <v>154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315</v>
      </c>
      <c r="D65" s="33">
        <v>160</v>
      </c>
      <c r="E65" s="34">
        <v>155</v>
      </c>
      <c r="F65" s="26" t="s">
        <v>111</v>
      </c>
      <c r="G65" s="7">
        <v>50.7</v>
      </c>
      <c r="H65" s="7">
        <v>48.4</v>
      </c>
      <c r="I65" s="8">
        <v>52.7</v>
      </c>
    </row>
    <row r="66" spans="2:9" ht="11.25">
      <c r="B66" s="24" t="s">
        <v>60</v>
      </c>
      <c r="C66" s="33">
        <f t="shared" si="0"/>
        <v>367</v>
      </c>
      <c r="D66" s="33">
        <v>174</v>
      </c>
      <c r="E66" s="34">
        <v>193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157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34</v>
      </c>
      <c r="D7" s="33">
        <v>16</v>
      </c>
      <c r="E7" s="34">
        <v>18</v>
      </c>
      <c r="F7" s="24" t="s">
        <v>61</v>
      </c>
      <c r="G7" s="33">
        <f>+H7+I7</f>
        <v>236</v>
      </c>
      <c r="H7" s="33">
        <v>115</v>
      </c>
      <c r="I7" s="34">
        <v>121</v>
      </c>
    </row>
    <row r="8" spans="2:9" ht="11.25">
      <c r="B8" s="24" t="s">
        <v>2</v>
      </c>
      <c r="C8" s="33">
        <f aca="true" t="shared" si="0" ref="C8:C66">+D8+E8</f>
        <v>39</v>
      </c>
      <c r="D8" s="33">
        <v>24</v>
      </c>
      <c r="E8" s="34">
        <v>15</v>
      </c>
      <c r="F8" s="24" t="s">
        <v>62</v>
      </c>
      <c r="G8" s="33">
        <f aca="true" t="shared" si="1" ref="G8:G48">+H8+I8</f>
        <v>274</v>
      </c>
      <c r="H8" s="33">
        <v>122</v>
      </c>
      <c r="I8" s="34">
        <v>152</v>
      </c>
    </row>
    <row r="9" spans="2:9" ht="11.25">
      <c r="B9" s="24" t="s">
        <v>3</v>
      </c>
      <c r="C9" s="33">
        <f t="shared" si="0"/>
        <v>41</v>
      </c>
      <c r="D9" s="33">
        <v>20</v>
      </c>
      <c r="E9" s="34">
        <v>21</v>
      </c>
      <c r="F9" s="24" t="s">
        <v>63</v>
      </c>
      <c r="G9" s="33">
        <f t="shared" si="1"/>
        <v>263</v>
      </c>
      <c r="H9" s="33">
        <v>122</v>
      </c>
      <c r="I9" s="34">
        <v>141</v>
      </c>
    </row>
    <row r="10" spans="2:9" ht="11.25">
      <c r="B10" s="24" t="s">
        <v>4</v>
      </c>
      <c r="C10" s="33">
        <f t="shared" si="0"/>
        <v>34</v>
      </c>
      <c r="D10" s="33">
        <v>21</v>
      </c>
      <c r="E10" s="34">
        <v>13</v>
      </c>
      <c r="F10" s="24" t="s">
        <v>64</v>
      </c>
      <c r="G10" s="33">
        <f t="shared" si="1"/>
        <v>263</v>
      </c>
      <c r="H10" s="33">
        <v>135</v>
      </c>
      <c r="I10" s="34">
        <v>128</v>
      </c>
    </row>
    <row r="11" spans="2:9" ht="11.25">
      <c r="B11" s="25" t="s">
        <v>5</v>
      </c>
      <c r="C11" s="35">
        <f t="shared" si="0"/>
        <v>38</v>
      </c>
      <c r="D11" s="35">
        <v>15</v>
      </c>
      <c r="E11" s="36">
        <v>23</v>
      </c>
      <c r="F11" s="25" t="s">
        <v>65</v>
      </c>
      <c r="G11" s="35">
        <f t="shared" si="1"/>
        <v>142</v>
      </c>
      <c r="H11" s="35">
        <v>79</v>
      </c>
      <c r="I11" s="36">
        <v>63</v>
      </c>
    </row>
    <row r="12" spans="2:9" ht="11.25">
      <c r="B12" s="24" t="s">
        <v>6</v>
      </c>
      <c r="C12" s="33">
        <f t="shared" si="0"/>
        <v>46</v>
      </c>
      <c r="D12" s="33">
        <v>19</v>
      </c>
      <c r="E12" s="34">
        <v>27</v>
      </c>
      <c r="F12" s="24" t="s">
        <v>66</v>
      </c>
      <c r="G12" s="33">
        <f t="shared" si="1"/>
        <v>174</v>
      </c>
      <c r="H12" s="33">
        <v>84</v>
      </c>
      <c r="I12" s="34">
        <v>90</v>
      </c>
    </row>
    <row r="13" spans="2:9" ht="11.25">
      <c r="B13" s="24" t="s">
        <v>7</v>
      </c>
      <c r="C13" s="33">
        <f t="shared" si="0"/>
        <v>33</v>
      </c>
      <c r="D13" s="33">
        <v>18</v>
      </c>
      <c r="E13" s="34">
        <v>15</v>
      </c>
      <c r="F13" s="24" t="s">
        <v>67</v>
      </c>
      <c r="G13" s="33">
        <f t="shared" si="1"/>
        <v>201</v>
      </c>
      <c r="H13" s="33">
        <v>80</v>
      </c>
      <c r="I13" s="34">
        <v>121</v>
      </c>
    </row>
    <row r="14" spans="2:9" ht="11.25">
      <c r="B14" s="24" t="s">
        <v>8</v>
      </c>
      <c r="C14" s="33">
        <f t="shared" si="0"/>
        <v>41</v>
      </c>
      <c r="D14" s="33">
        <v>19</v>
      </c>
      <c r="E14" s="34">
        <v>22</v>
      </c>
      <c r="F14" s="24" t="s">
        <v>68</v>
      </c>
      <c r="G14" s="33">
        <f t="shared" si="1"/>
        <v>195</v>
      </c>
      <c r="H14" s="33">
        <v>92</v>
      </c>
      <c r="I14" s="34">
        <v>103</v>
      </c>
    </row>
    <row r="15" spans="2:9" ht="11.25">
      <c r="B15" s="24" t="s">
        <v>9</v>
      </c>
      <c r="C15" s="33">
        <f t="shared" si="0"/>
        <v>65</v>
      </c>
      <c r="D15" s="33">
        <v>33</v>
      </c>
      <c r="E15" s="34">
        <v>32</v>
      </c>
      <c r="F15" s="24" t="s">
        <v>69</v>
      </c>
      <c r="G15" s="33">
        <f t="shared" si="1"/>
        <v>228</v>
      </c>
      <c r="H15" s="33">
        <v>103</v>
      </c>
      <c r="I15" s="34">
        <v>125</v>
      </c>
    </row>
    <row r="16" spans="2:9" ht="11.25">
      <c r="B16" s="25" t="s">
        <v>10</v>
      </c>
      <c r="C16" s="35">
        <f t="shared" si="0"/>
        <v>71</v>
      </c>
      <c r="D16" s="35">
        <v>40</v>
      </c>
      <c r="E16" s="36">
        <v>31</v>
      </c>
      <c r="F16" s="25" t="s">
        <v>70</v>
      </c>
      <c r="G16" s="35">
        <f t="shared" si="1"/>
        <v>232</v>
      </c>
      <c r="H16" s="35">
        <v>109</v>
      </c>
      <c r="I16" s="36">
        <v>123</v>
      </c>
    </row>
    <row r="17" spans="2:9" ht="11.25">
      <c r="B17" s="24" t="s">
        <v>11</v>
      </c>
      <c r="C17" s="33">
        <f t="shared" si="0"/>
        <v>62</v>
      </c>
      <c r="D17" s="33">
        <v>30</v>
      </c>
      <c r="E17" s="34">
        <v>32</v>
      </c>
      <c r="F17" s="24" t="s">
        <v>71</v>
      </c>
      <c r="G17" s="33">
        <f t="shared" si="1"/>
        <v>196</v>
      </c>
      <c r="H17" s="33">
        <v>85</v>
      </c>
      <c r="I17" s="34">
        <v>111</v>
      </c>
    </row>
    <row r="18" spans="2:9" ht="11.25">
      <c r="B18" s="24" t="s">
        <v>12</v>
      </c>
      <c r="C18" s="33">
        <f t="shared" si="0"/>
        <v>59</v>
      </c>
      <c r="D18" s="33">
        <v>26</v>
      </c>
      <c r="E18" s="34">
        <v>33</v>
      </c>
      <c r="F18" s="24" t="s">
        <v>72</v>
      </c>
      <c r="G18" s="33">
        <f t="shared" si="1"/>
        <v>149</v>
      </c>
      <c r="H18" s="33">
        <v>62</v>
      </c>
      <c r="I18" s="34">
        <v>87</v>
      </c>
    </row>
    <row r="19" spans="2:9" ht="11.25">
      <c r="B19" s="24" t="s">
        <v>13</v>
      </c>
      <c r="C19" s="33">
        <f t="shared" si="0"/>
        <v>83</v>
      </c>
      <c r="D19" s="33">
        <v>44</v>
      </c>
      <c r="E19" s="34">
        <v>39</v>
      </c>
      <c r="F19" s="24" t="s">
        <v>73</v>
      </c>
      <c r="G19" s="33">
        <f t="shared" si="1"/>
        <v>169</v>
      </c>
      <c r="H19" s="33">
        <v>64</v>
      </c>
      <c r="I19" s="34">
        <v>105</v>
      </c>
    </row>
    <row r="20" spans="2:9" ht="11.25">
      <c r="B20" s="24" t="s">
        <v>14</v>
      </c>
      <c r="C20" s="33">
        <f t="shared" si="0"/>
        <v>70</v>
      </c>
      <c r="D20" s="33">
        <v>39</v>
      </c>
      <c r="E20" s="34">
        <v>31</v>
      </c>
      <c r="F20" s="24" t="s">
        <v>74</v>
      </c>
      <c r="G20" s="33">
        <f t="shared" si="1"/>
        <v>231</v>
      </c>
      <c r="H20" s="33">
        <v>97</v>
      </c>
      <c r="I20" s="34">
        <v>134</v>
      </c>
    </row>
    <row r="21" spans="2:9" ht="11.25">
      <c r="B21" s="25" t="s">
        <v>15</v>
      </c>
      <c r="C21" s="35">
        <f t="shared" si="0"/>
        <v>76</v>
      </c>
      <c r="D21" s="35">
        <v>37</v>
      </c>
      <c r="E21" s="36">
        <v>39</v>
      </c>
      <c r="F21" s="25" t="s">
        <v>75</v>
      </c>
      <c r="G21" s="35">
        <f t="shared" si="1"/>
        <v>204</v>
      </c>
      <c r="H21" s="35">
        <v>91</v>
      </c>
      <c r="I21" s="36">
        <v>113</v>
      </c>
    </row>
    <row r="22" spans="2:9" ht="11.25">
      <c r="B22" s="24" t="s">
        <v>16</v>
      </c>
      <c r="C22" s="33">
        <f t="shared" si="0"/>
        <v>82</v>
      </c>
      <c r="D22" s="33">
        <v>46</v>
      </c>
      <c r="E22" s="34">
        <v>36</v>
      </c>
      <c r="F22" s="24" t="s">
        <v>76</v>
      </c>
      <c r="G22" s="33">
        <f t="shared" si="1"/>
        <v>216</v>
      </c>
      <c r="H22" s="33">
        <v>101</v>
      </c>
      <c r="I22" s="34">
        <v>115</v>
      </c>
    </row>
    <row r="23" spans="2:9" ht="11.25">
      <c r="B23" s="24" t="s">
        <v>17</v>
      </c>
      <c r="C23" s="33">
        <f t="shared" si="0"/>
        <v>79</v>
      </c>
      <c r="D23" s="33">
        <v>37</v>
      </c>
      <c r="E23" s="34">
        <v>42</v>
      </c>
      <c r="F23" s="24" t="s">
        <v>77</v>
      </c>
      <c r="G23" s="33">
        <f t="shared" si="1"/>
        <v>204</v>
      </c>
      <c r="H23" s="33">
        <v>87</v>
      </c>
      <c r="I23" s="34">
        <v>117</v>
      </c>
    </row>
    <row r="24" spans="2:9" ht="11.25">
      <c r="B24" s="24" t="s">
        <v>18</v>
      </c>
      <c r="C24" s="33">
        <f t="shared" si="0"/>
        <v>98</v>
      </c>
      <c r="D24" s="33">
        <v>46</v>
      </c>
      <c r="E24" s="34">
        <v>52</v>
      </c>
      <c r="F24" s="24" t="s">
        <v>78</v>
      </c>
      <c r="G24" s="33">
        <f t="shared" si="1"/>
        <v>203</v>
      </c>
      <c r="H24" s="33">
        <v>85</v>
      </c>
      <c r="I24" s="34">
        <v>118</v>
      </c>
    </row>
    <row r="25" spans="2:9" ht="11.25">
      <c r="B25" s="24" t="s">
        <v>19</v>
      </c>
      <c r="C25" s="33">
        <f t="shared" si="0"/>
        <v>67</v>
      </c>
      <c r="D25" s="33">
        <v>33</v>
      </c>
      <c r="E25" s="34">
        <v>34</v>
      </c>
      <c r="F25" s="24" t="s">
        <v>79</v>
      </c>
      <c r="G25" s="33">
        <f t="shared" si="1"/>
        <v>192</v>
      </c>
      <c r="H25" s="33">
        <v>75</v>
      </c>
      <c r="I25" s="34">
        <v>117</v>
      </c>
    </row>
    <row r="26" spans="2:9" ht="11.25">
      <c r="B26" s="25" t="s">
        <v>20</v>
      </c>
      <c r="C26" s="35">
        <f t="shared" si="0"/>
        <v>43</v>
      </c>
      <c r="D26" s="35">
        <v>20</v>
      </c>
      <c r="E26" s="36">
        <v>23</v>
      </c>
      <c r="F26" s="25" t="s">
        <v>80</v>
      </c>
      <c r="G26" s="35">
        <f t="shared" si="1"/>
        <v>196</v>
      </c>
      <c r="H26" s="35">
        <v>82</v>
      </c>
      <c r="I26" s="36">
        <v>114</v>
      </c>
    </row>
    <row r="27" spans="2:9" ht="11.25">
      <c r="B27" s="24" t="s">
        <v>21</v>
      </c>
      <c r="C27" s="33">
        <f t="shared" si="0"/>
        <v>50</v>
      </c>
      <c r="D27" s="33">
        <v>25</v>
      </c>
      <c r="E27" s="34">
        <v>25</v>
      </c>
      <c r="F27" s="24" t="s">
        <v>81</v>
      </c>
      <c r="G27" s="33">
        <f t="shared" si="1"/>
        <v>167</v>
      </c>
      <c r="H27" s="33">
        <v>71</v>
      </c>
      <c r="I27" s="34">
        <v>96</v>
      </c>
    </row>
    <row r="28" spans="2:9" ht="11.25">
      <c r="B28" s="24" t="s">
        <v>22</v>
      </c>
      <c r="C28" s="33">
        <f t="shared" si="0"/>
        <v>42</v>
      </c>
      <c r="D28" s="33">
        <v>21</v>
      </c>
      <c r="E28" s="34">
        <v>21</v>
      </c>
      <c r="F28" s="24" t="s">
        <v>82</v>
      </c>
      <c r="G28" s="33">
        <f t="shared" si="1"/>
        <v>174</v>
      </c>
      <c r="H28" s="33">
        <v>69</v>
      </c>
      <c r="I28" s="34">
        <v>105</v>
      </c>
    </row>
    <row r="29" spans="2:9" ht="11.25">
      <c r="B29" s="24" t="s">
        <v>23</v>
      </c>
      <c r="C29" s="33">
        <f t="shared" si="0"/>
        <v>52</v>
      </c>
      <c r="D29" s="33">
        <v>26</v>
      </c>
      <c r="E29" s="34">
        <v>26</v>
      </c>
      <c r="F29" s="24" t="s">
        <v>83</v>
      </c>
      <c r="G29" s="33">
        <f t="shared" si="1"/>
        <v>178</v>
      </c>
      <c r="H29" s="33">
        <v>61</v>
      </c>
      <c r="I29" s="34">
        <v>117</v>
      </c>
    </row>
    <row r="30" spans="2:9" ht="11.25">
      <c r="B30" s="24" t="s">
        <v>24</v>
      </c>
      <c r="C30" s="33">
        <f t="shared" si="0"/>
        <v>44</v>
      </c>
      <c r="D30" s="33">
        <v>22</v>
      </c>
      <c r="E30" s="34">
        <v>22</v>
      </c>
      <c r="F30" s="24" t="s">
        <v>84</v>
      </c>
      <c r="G30" s="33">
        <f t="shared" si="1"/>
        <v>143</v>
      </c>
      <c r="H30" s="33">
        <v>49</v>
      </c>
      <c r="I30" s="34">
        <v>94</v>
      </c>
    </row>
    <row r="31" spans="2:9" ht="11.25">
      <c r="B31" s="25" t="s">
        <v>25</v>
      </c>
      <c r="C31" s="35">
        <f t="shared" si="0"/>
        <v>64</v>
      </c>
      <c r="D31" s="35">
        <v>33</v>
      </c>
      <c r="E31" s="36">
        <v>31</v>
      </c>
      <c r="F31" s="25" t="s">
        <v>85</v>
      </c>
      <c r="G31" s="35">
        <f t="shared" si="1"/>
        <v>165</v>
      </c>
      <c r="H31" s="35">
        <v>59</v>
      </c>
      <c r="I31" s="36">
        <v>106</v>
      </c>
    </row>
    <row r="32" spans="2:9" ht="11.25">
      <c r="B32" s="24" t="s">
        <v>26</v>
      </c>
      <c r="C32" s="33">
        <f t="shared" si="0"/>
        <v>48</v>
      </c>
      <c r="D32" s="33">
        <v>20</v>
      </c>
      <c r="E32" s="34">
        <v>28</v>
      </c>
      <c r="F32" s="24" t="s">
        <v>86</v>
      </c>
      <c r="G32" s="33">
        <f t="shared" si="1"/>
        <v>103</v>
      </c>
      <c r="H32" s="33">
        <v>36</v>
      </c>
      <c r="I32" s="34">
        <v>67</v>
      </c>
    </row>
    <row r="33" spans="2:9" ht="11.25">
      <c r="B33" s="24" t="s">
        <v>27</v>
      </c>
      <c r="C33" s="33">
        <f t="shared" si="0"/>
        <v>54</v>
      </c>
      <c r="D33" s="33">
        <v>33</v>
      </c>
      <c r="E33" s="34">
        <v>21</v>
      </c>
      <c r="F33" s="24" t="s">
        <v>87</v>
      </c>
      <c r="G33" s="33">
        <f t="shared" si="1"/>
        <v>115</v>
      </c>
      <c r="H33" s="33">
        <v>36</v>
      </c>
      <c r="I33" s="34">
        <v>79</v>
      </c>
    </row>
    <row r="34" spans="2:9" ht="11.25">
      <c r="B34" s="24" t="s">
        <v>28</v>
      </c>
      <c r="C34" s="33">
        <f t="shared" si="0"/>
        <v>58</v>
      </c>
      <c r="D34" s="33">
        <v>28</v>
      </c>
      <c r="E34" s="34">
        <v>30</v>
      </c>
      <c r="F34" s="24" t="s">
        <v>88</v>
      </c>
      <c r="G34" s="33">
        <f t="shared" si="1"/>
        <v>96</v>
      </c>
      <c r="H34" s="33">
        <v>23</v>
      </c>
      <c r="I34" s="34">
        <v>73</v>
      </c>
    </row>
    <row r="35" spans="2:9" ht="11.25">
      <c r="B35" s="24" t="s">
        <v>29</v>
      </c>
      <c r="C35" s="33">
        <f t="shared" si="0"/>
        <v>55</v>
      </c>
      <c r="D35" s="33">
        <v>31</v>
      </c>
      <c r="E35" s="34">
        <v>24</v>
      </c>
      <c r="F35" s="24" t="s">
        <v>89</v>
      </c>
      <c r="G35" s="33">
        <f t="shared" si="1"/>
        <v>77</v>
      </c>
      <c r="H35" s="33">
        <v>18</v>
      </c>
      <c r="I35" s="34">
        <v>59</v>
      </c>
    </row>
    <row r="36" spans="2:9" ht="11.25">
      <c r="B36" s="25" t="s">
        <v>30</v>
      </c>
      <c r="C36" s="35">
        <f t="shared" si="0"/>
        <v>64</v>
      </c>
      <c r="D36" s="35">
        <v>32</v>
      </c>
      <c r="E36" s="36">
        <v>32</v>
      </c>
      <c r="F36" s="25" t="s">
        <v>90</v>
      </c>
      <c r="G36" s="35">
        <f t="shared" si="1"/>
        <v>63</v>
      </c>
      <c r="H36" s="35">
        <v>17</v>
      </c>
      <c r="I36" s="36">
        <v>46</v>
      </c>
    </row>
    <row r="37" spans="2:9" ht="11.25">
      <c r="B37" s="24" t="s">
        <v>31</v>
      </c>
      <c r="C37" s="33">
        <f t="shared" si="0"/>
        <v>72</v>
      </c>
      <c r="D37" s="33">
        <v>41</v>
      </c>
      <c r="E37" s="34">
        <v>31</v>
      </c>
      <c r="F37" s="24" t="s">
        <v>91</v>
      </c>
      <c r="G37" s="33">
        <f t="shared" si="1"/>
        <v>61</v>
      </c>
      <c r="H37" s="33">
        <v>12</v>
      </c>
      <c r="I37" s="34">
        <v>49</v>
      </c>
    </row>
    <row r="38" spans="2:9" ht="11.25">
      <c r="B38" s="24" t="s">
        <v>32</v>
      </c>
      <c r="C38" s="33">
        <f t="shared" si="0"/>
        <v>55</v>
      </c>
      <c r="D38" s="33">
        <v>34</v>
      </c>
      <c r="E38" s="34">
        <v>21</v>
      </c>
      <c r="F38" s="24" t="s">
        <v>92</v>
      </c>
      <c r="G38" s="33">
        <f t="shared" si="1"/>
        <v>52</v>
      </c>
      <c r="H38" s="33">
        <v>9</v>
      </c>
      <c r="I38" s="34">
        <v>43</v>
      </c>
    </row>
    <row r="39" spans="2:9" ht="11.25">
      <c r="B39" s="24" t="s">
        <v>33</v>
      </c>
      <c r="C39" s="33">
        <f t="shared" si="0"/>
        <v>60</v>
      </c>
      <c r="D39" s="33">
        <v>39</v>
      </c>
      <c r="E39" s="34">
        <v>21</v>
      </c>
      <c r="F39" s="24" t="s">
        <v>93</v>
      </c>
      <c r="G39" s="33">
        <f t="shared" si="1"/>
        <v>34</v>
      </c>
      <c r="H39" s="33">
        <v>6</v>
      </c>
      <c r="I39" s="34">
        <v>28</v>
      </c>
    </row>
    <row r="40" spans="2:9" ht="11.25">
      <c r="B40" s="24" t="s">
        <v>34</v>
      </c>
      <c r="C40" s="33">
        <f t="shared" si="0"/>
        <v>65</v>
      </c>
      <c r="D40" s="33">
        <v>30</v>
      </c>
      <c r="E40" s="34">
        <v>35</v>
      </c>
      <c r="F40" s="24" t="s">
        <v>94</v>
      </c>
      <c r="G40" s="33">
        <f t="shared" si="1"/>
        <v>25</v>
      </c>
      <c r="H40" s="33">
        <v>7</v>
      </c>
      <c r="I40" s="34">
        <v>18</v>
      </c>
    </row>
    <row r="41" spans="2:9" ht="11.25">
      <c r="B41" s="25" t="s">
        <v>35</v>
      </c>
      <c r="C41" s="35">
        <f t="shared" si="0"/>
        <v>76</v>
      </c>
      <c r="D41" s="35">
        <v>37</v>
      </c>
      <c r="E41" s="36">
        <v>39</v>
      </c>
      <c r="F41" s="25" t="s">
        <v>95</v>
      </c>
      <c r="G41" s="35">
        <f t="shared" si="1"/>
        <v>24</v>
      </c>
      <c r="H41" s="35">
        <v>2</v>
      </c>
      <c r="I41" s="36">
        <v>22</v>
      </c>
    </row>
    <row r="42" spans="2:9" ht="11.25">
      <c r="B42" s="24" t="s">
        <v>36</v>
      </c>
      <c r="C42" s="33">
        <f t="shared" si="0"/>
        <v>66</v>
      </c>
      <c r="D42" s="33">
        <v>32</v>
      </c>
      <c r="E42" s="34">
        <v>34</v>
      </c>
      <c r="F42" s="24" t="s">
        <v>96</v>
      </c>
      <c r="G42" s="33">
        <f t="shared" si="1"/>
        <v>10</v>
      </c>
      <c r="H42" s="33">
        <v>1</v>
      </c>
      <c r="I42" s="34">
        <v>9</v>
      </c>
    </row>
    <row r="43" spans="2:9" ht="11.25">
      <c r="B43" s="24" t="s">
        <v>37</v>
      </c>
      <c r="C43" s="33">
        <f t="shared" si="0"/>
        <v>79</v>
      </c>
      <c r="D43" s="33">
        <v>42</v>
      </c>
      <c r="E43" s="34">
        <v>37</v>
      </c>
      <c r="F43" s="24" t="s">
        <v>97</v>
      </c>
      <c r="G43" s="33">
        <f t="shared" si="1"/>
        <v>11</v>
      </c>
      <c r="H43" s="33">
        <v>2</v>
      </c>
      <c r="I43" s="34">
        <v>9</v>
      </c>
    </row>
    <row r="44" spans="2:9" ht="11.25">
      <c r="B44" s="24" t="s">
        <v>38</v>
      </c>
      <c r="C44" s="33">
        <f t="shared" si="0"/>
        <v>98</v>
      </c>
      <c r="D44" s="33">
        <v>44</v>
      </c>
      <c r="E44" s="34">
        <v>54</v>
      </c>
      <c r="F44" s="24" t="s">
        <v>98</v>
      </c>
      <c r="G44" s="33">
        <f t="shared" si="1"/>
        <v>12</v>
      </c>
      <c r="H44" s="33">
        <v>3</v>
      </c>
      <c r="I44" s="34">
        <v>9</v>
      </c>
    </row>
    <row r="45" spans="2:9" ht="11.25">
      <c r="B45" s="24" t="s">
        <v>39</v>
      </c>
      <c r="C45" s="33">
        <f t="shared" si="0"/>
        <v>84</v>
      </c>
      <c r="D45" s="33">
        <v>45</v>
      </c>
      <c r="E45" s="34">
        <v>39</v>
      </c>
      <c r="F45" s="24" t="s">
        <v>99</v>
      </c>
      <c r="G45" s="33">
        <f t="shared" si="1"/>
        <v>16</v>
      </c>
      <c r="H45" s="33">
        <v>1</v>
      </c>
      <c r="I45" s="34">
        <v>15</v>
      </c>
    </row>
    <row r="46" spans="2:9" ht="11.25">
      <c r="B46" s="25" t="s">
        <v>40</v>
      </c>
      <c r="C46" s="35">
        <f t="shared" si="0"/>
        <v>90</v>
      </c>
      <c r="D46" s="35">
        <v>41</v>
      </c>
      <c r="E46" s="36">
        <v>49</v>
      </c>
      <c r="F46" s="25" t="s">
        <v>100</v>
      </c>
      <c r="G46" s="35">
        <f t="shared" si="1"/>
        <v>7</v>
      </c>
      <c r="H46" s="35">
        <v>2</v>
      </c>
      <c r="I46" s="36">
        <v>5</v>
      </c>
    </row>
    <row r="47" spans="2:9" ht="11.25">
      <c r="B47" s="24" t="s">
        <v>41</v>
      </c>
      <c r="C47" s="33">
        <f t="shared" si="0"/>
        <v>83</v>
      </c>
      <c r="D47" s="33">
        <v>46</v>
      </c>
      <c r="E47" s="34">
        <v>37</v>
      </c>
      <c r="F47" s="23" t="s">
        <v>109</v>
      </c>
      <c r="G47" s="33">
        <f t="shared" si="1"/>
        <v>9</v>
      </c>
      <c r="H47" s="33">
        <v>0</v>
      </c>
      <c r="I47" s="34">
        <v>9</v>
      </c>
    </row>
    <row r="48" spans="2:9" ht="11.25">
      <c r="B48" s="24" t="s">
        <v>42</v>
      </c>
      <c r="C48" s="33">
        <f t="shared" si="0"/>
        <v>78</v>
      </c>
      <c r="D48" s="33">
        <v>48</v>
      </c>
      <c r="E48" s="34">
        <v>30</v>
      </c>
      <c r="F48" s="23" t="s">
        <v>110</v>
      </c>
      <c r="G48" s="33">
        <f t="shared" si="1"/>
        <v>8</v>
      </c>
      <c r="H48" s="33">
        <v>3</v>
      </c>
      <c r="I48" s="34">
        <v>5</v>
      </c>
    </row>
    <row r="49" spans="2:9" ht="11.25">
      <c r="B49" s="24" t="s">
        <v>43</v>
      </c>
      <c r="C49" s="33">
        <f t="shared" si="0"/>
        <v>91</v>
      </c>
      <c r="D49" s="33">
        <v>37</v>
      </c>
      <c r="E49" s="34">
        <v>54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84</v>
      </c>
      <c r="D50" s="33">
        <v>29</v>
      </c>
      <c r="E50" s="34">
        <v>55</v>
      </c>
      <c r="F50" s="23" t="s">
        <v>101</v>
      </c>
      <c r="G50" s="5">
        <f>SUM(G7:G49)+SUM(C7:C66)</f>
        <v>10621</v>
      </c>
      <c r="H50" s="5">
        <f>SUM(H7:H49)+SUM(D7:D66)</f>
        <v>4796</v>
      </c>
      <c r="I50" s="6">
        <f>SUM(I7:I49)+SUM(E7:E66)</f>
        <v>5825</v>
      </c>
    </row>
    <row r="51" spans="2:9" ht="11.25">
      <c r="B51" s="25" t="s">
        <v>45</v>
      </c>
      <c r="C51" s="35">
        <f t="shared" si="0"/>
        <v>64</v>
      </c>
      <c r="D51" s="35">
        <v>27</v>
      </c>
      <c r="E51" s="36">
        <v>37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94</v>
      </c>
      <c r="D52" s="33">
        <v>46</v>
      </c>
      <c r="E52" s="34">
        <v>48</v>
      </c>
      <c r="F52" s="26" t="s">
        <v>231</v>
      </c>
      <c r="G52" s="5"/>
      <c r="H52" s="5"/>
      <c r="I52" s="6"/>
    </row>
    <row r="53" spans="2:9" ht="11.25">
      <c r="B53" s="24" t="s">
        <v>47</v>
      </c>
      <c r="C53" s="33">
        <f t="shared" si="0"/>
        <v>115</v>
      </c>
      <c r="D53" s="33">
        <v>59</v>
      </c>
      <c r="E53" s="34">
        <v>56</v>
      </c>
      <c r="F53" s="23" t="s">
        <v>232</v>
      </c>
      <c r="G53" s="5">
        <f>+H53+I53</f>
        <v>792</v>
      </c>
      <c r="H53" s="5">
        <f>SUM(D7:D21)</f>
        <v>401</v>
      </c>
      <c r="I53" s="6">
        <f>SUM(E7:E21)</f>
        <v>391</v>
      </c>
    </row>
    <row r="54" spans="2:9" ht="11.25">
      <c r="B54" s="24" t="s">
        <v>48</v>
      </c>
      <c r="C54" s="33">
        <f t="shared" si="0"/>
        <v>122</v>
      </c>
      <c r="D54" s="33">
        <v>60</v>
      </c>
      <c r="E54" s="34">
        <v>62</v>
      </c>
      <c r="F54" s="23" t="s">
        <v>233</v>
      </c>
      <c r="G54" s="5">
        <f>+H54+I54</f>
        <v>5289</v>
      </c>
      <c r="H54" s="5">
        <f>SUM(D22:D66)+SUM(H7:H11)</f>
        <v>2611</v>
      </c>
      <c r="I54" s="6">
        <f>SUM(E22:E66)+SUM(I7:I11)</f>
        <v>2678</v>
      </c>
    </row>
    <row r="55" spans="2:9" ht="11.25">
      <c r="B55" s="24" t="s">
        <v>49</v>
      </c>
      <c r="C55" s="33">
        <f t="shared" si="0"/>
        <v>81</v>
      </c>
      <c r="D55" s="33">
        <v>34</v>
      </c>
      <c r="E55" s="34">
        <v>47</v>
      </c>
      <c r="F55" s="23" t="s">
        <v>234</v>
      </c>
      <c r="G55" s="5">
        <f>+H55+I55</f>
        <v>4532</v>
      </c>
      <c r="H55" s="5">
        <f>SUM(H12:H47)</f>
        <v>1781</v>
      </c>
      <c r="I55" s="6">
        <f>SUM(I12:I47)</f>
        <v>2751</v>
      </c>
    </row>
    <row r="56" spans="2:9" ht="11.25">
      <c r="B56" s="25" t="s">
        <v>50</v>
      </c>
      <c r="C56" s="35">
        <f t="shared" si="0"/>
        <v>96</v>
      </c>
      <c r="D56" s="35">
        <v>51</v>
      </c>
      <c r="E56" s="36">
        <v>45</v>
      </c>
      <c r="F56" s="23" t="s">
        <v>235</v>
      </c>
      <c r="G56" s="5">
        <f>+H56+I56</f>
        <v>2553</v>
      </c>
      <c r="H56" s="5">
        <f>SUM(H22:H47)</f>
        <v>914</v>
      </c>
      <c r="I56" s="6">
        <f>SUM(I22:I47)</f>
        <v>1639</v>
      </c>
    </row>
    <row r="57" spans="2:9" ht="11.25">
      <c r="B57" s="24" t="s">
        <v>51</v>
      </c>
      <c r="C57" s="33">
        <f t="shared" si="0"/>
        <v>107</v>
      </c>
      <c r="D57" s="33">
        <v>50</v>
      </c>
      <c r="E57" s="34">
        <v>57</v>
      </c>
      <c r="F57" s="23" t="s">
        <v>236</v>
      </c>
      <c r="G57" s="5">
        <f>+H57+I57</f>
        <v>715</v>
      </c>
      <c r="H57" s="5">
        <f>SUM(H32:H47)</f>
        <v>175</v>
      </c>
      <c r="I57" s="6">
        <f>SUM(I32:I47)</f>
        <v>540</v>
      </c>
    </row>
    <row r="58" spans="2:9" ht="11.25">
      <c r="B58" s="24" t="s">
        <v>52</v>
      </c>
      <c r="C58" s="33">
        <f t="shared" si="0"/>
        <v>115</v>
      </c>
      <c r="D58" s="33">
        <v>57</v>
      </c>
      <c r="E58" s="34">
        <v>58</v>
      </c>
      <c r="F58" s="27" t="s">
        <v>237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142</v>
      </c>
      <c r="D59" s="33">
        <v>75</v>
      </c>
      <c r="E59" s="34">
        <v>67</v>
      </c>
      <c r="F59" s="23" t="s">
        <v>232</v>
      </c>
      <c r="G59" s="7">
        <f>+G53/$G$50*100</f>
        <v>7.456924959984936</v>
      </c>
      <c r="H59" s="7">
        <f>+H53/$H$50*100</f>
        <v>8.361134278565471</v>
      </c>
      <c r="I59" s="8">
        <f>+I53/$I$50*100</f>
        <v>6.712446351931331</v>
      </c>
    </row>
    <row r="60" spans="2:9" ht="11.25">
      <c r="B60" s="24" t="s">
        <v>54</v>
      </c>
      <c r="C60" s="33">
        <f t="shared" si="0"/>
        <v>140</v>
      </c>
      <c r="D60" s="33">
        <v>72</v>
      </c>
      <c r="E60" s="34">
        <v>68</v>
      </c>
      <c r="F60" s="23" t="s">
        <v>233</v>
      </c>
      <c r="G60" s="7">
        <f>+G54/$G$50*100</f>
        <v>49.797570850202426</v>
      </c>
      <c r="H60" s="7">
        <f>+H54/$H$50*100</f>
        <v>54.44120100083403</v>
      </c>
      <c r="I60" s="8">
        <f>+I54/$I$50*100</f>
        <v>45.97424892703862</v>
      </c>
    </row>
    <row r="61" spans="2:9" ht="11.25">
      <c r="B61" s="25" t="s">
        <v>55</v>
      </c>
      <c r="C61" s="35">
        <f t="shared" si="0"/>
        <v>143</v>
      </c>
      <c r="D61" s="35">
        <v>63</v>
      </c>
      <c r="E61" s="36">
        <v>80</v>
      </c>
      <c r="F61" s="23" t="s">
        <v>234</v>
      </c>
      <c r="G61" s="7">
        <f>+G55/$G$50*100</f>
        <v>42.670181715469354</v>
      </c>
      <c r="H61" s="7">
        <f>+H55/$H$50*100</f>
        <v>37.13511259382819</v>
      </c>
      <c r="I61" s="8">
        <f>+I55/$I$50*100</f>
        <v>47.227467811158796</v>
      </c>
    </row>
    <row r="62" spans="2:9" ht="11.25">
      <c r="B62" s="24" t="s">
        <v>56</v>
      </c>
      <c r="C62" s="33">
        <f t="shared" si="0"/>
        <v>165</v>
      </c>
      <c r="D62" s="33">
        <v>87</v>
      </c>
      <c r="E62" s="34">
        <v>78</v>
      </c>
      <c r="F62" s="23" t="s">
        <v>235</v>
      </c>
      <c r="G62" s="7">
        <f>+G56/$G$50*100</f>
        <v>24.037284624799923</v>
      </c>
      <c r="H62" s="7">
        <f>+H56/$H$50*100</f>
        <v>19.057547956630525</v>
      </c>
      <c r="I62" s="8">
        <f>+I56/$I$50*100</f>
        <v>28.13733905579399</v>
      </c>
    </row>
    <row r="63" spans="2:9" ht="11.25">
      <c r="B63" s="24" t="s">
        <v>57</v>
      </c>
      <c r="C63" s="33">
        <f t="shared" si="0"/>
        <v>157</v>
      </c>
      <c r="D63" s="33">
        <v>74</v>
      </c>
      <c r="E63" s="34">
        <v>83</v>
      </c>
      <c r="F63" s="23" t="s">
        <v>236</v>
      </c>
      <c r="G63" s="7">
        <f>+G57/$G$50*100</f>
        <v>6.731946144430845</v>
      </c>
      <c r="H63" s="7">
        <f>+H57/$H$50*100</f>
        <v>3.6488740617180984</v>
      </c>
      <c r="I63" s="8">
        <f>+I57/$I$50*100</f>
        <v>9.27038626609442</v>
      </c>
    </row>
    <row r="64" spans="2:9" ht="11.25">
      <c r="B64" s="24" t="s">
        <v>58</v>
      </c>
      <c r="C64" s="33">
        <f t="shared" si="0"/>
        <v>176</v>
      </c>
      <c r="D64" s="33">
        <v>78</v>
      </c>
      <c r="E64" s="34">
        <v>98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196</v>
      </c>
      <c r="D65" s="33">
        <v>105</v>
      </c>
      <c r="E65" s="34">
        <v>91</v>
      </c>
      <c r="F65" s="26" t="s">
        <v>111</v>
      </c>
      <c r="G65" s="7">
        <v>56.3</v>
      </c>
      <c r="H65" s="7">
        <v>53.7</v>
      </c>
      <c r="I65" s="8">
        <v>58.5</v>
      </c>
    </row>
    <row r="66" spans="2:9" ht="11.25">
      <c r="B66" s="24" t="s">
        <v>60</v>
      </c>
      <c r="C66" s="33">
        <f t="shared" si="0"/>
        <v>217</v>
      </c>
      <c r="D66" s="33">
        <v>102</v>
      </c>
      <c r="E66" s="34">
        <v>115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I2" sqref="I2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106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2096</v>
      </c>
      <c r="D7" s="33">
        <v>1039</v>
      </c>
      <c r="E7" s="34">
        <v>1057</v>
      </c>
      <c r="F7" s="24" t="s">
        <v>61</v>
      </c>
      <c r="G7" s="33">
        <f>+H7+I7</f>
        <v>5327</v>
      </c>
      <c r="H7" s="33">
        <v>2576</v>
      </c>
      <c r="I7" s="34">
        <v>2751</v>
      </c>
    </row>
    <row r="8" spans="2:9" ht="11.25">
      <c r="B8" s="24" t="s">
        <v>2</v>
      </c>
      <c r="C8" s="33">
        <f aca="true" t="shared" si="0" ref="C8:C66">+D8+E8</f>
        <v>2076</v>
      </c>
      <c r="D8" s="33">
        <v>1069</v>
      </c>
      <c r="E8" s="34">
        <v>1007</v>
      </c>
      <c r="F8" s="24" t="s">
        <v>62</v>
      </c>
      <c r="G8" s="33">
        <f aca="true" t="shared" si="1" ref="G8:G48">+H8+I8</f>
        <v>5777</v>
      </c>
      <c r="H8" s="33">
        <v>2750</v>
      </c>
      <c r="I8" s="34">
        <v>3027</v>
      </c>
    </row>
    <row r="9" spans="2:9" ht="11.25">
      <c r="B9" s="24" t="s">
        <v>3</v>
      </c>
      <c r="C9" s="33">
        <f t="shared" si="0"/>
        <v>2128</v>
      </c>
      <c r="D9" s="33">
        <v>1090</v>
      </c>
      <c r="E9" s="34">
        <v>1038</v>
      </c>
      <c r="F9" s="24" t="s">
        <v>63</v>
      </c>
      <c r="G9" s="33">
        <f t="shared" si="1"/>
        <v>5389</v>
      </c>
      <c r="H9" s="33">
        <v>2514</v>
      </c>
      <c r="I9" s="34">
        <v>2875</v>
      </c>
    </row>
    <row r="10" spans="2:9" ht="11.25">
      <c r="B10" s="24" t="s">
        <v>4</v>
      </c>
      <c r="C10" s="33">
        <f t="shared" si="0"/>
        <v>2088</v>
      </c>
      <c r="D10" s="33">
        <v>1062</v>
      </c>
      <c r="E10" s="34">
        <v>1026</v>
      </c>
      <c r="F10" s="24" t="s">
        <v>64</v>
      </c>
      <c r="G10" s="33">
        <f t="shared" si="1"/>
        <v>5425</v>
      </c>
      <c r="H10" s="33">
        <v>2524</v>
      </c>
      <c r="I10" s="34">
        <v>2901</v>
      </c>
    </row>
    <row r="11" spans="2:9" ht="11.25">
      <c r="B11" s="25" t="s">
        <v>5</v>
      </c>
      <c r="C11" s="35">
        <f t="shared" si="0"/>
        <v>2111</v>
      </c>
      <c r="D11" s="35">
        <v>1081</v>
      </c>
      <c r="E11" s="36">
        <v>1030</v>
      </c>
      <c r="F11" s="25" t="s">
        <v>65</v>
      </c>
      <c r="G11" s="35">
        <f t="shared" si="1"/>
        <v>3409</v>
      </c>
      <c r="H11" s="35">
        <v>1567</v>
      </c>
      <c r="I11" s="36">
        <v>1842</v>
      </c>
    </row>
    <row r="12" spans="2:9" ht="11.25">
      <c r="B12" s="24" t="s">
        <v>6</v>
      </c>
      <c r="C12" s="33">
        <f t="shared" si="0"/>
        <v>2104</v>
      </c>
      <c r="D12" s="33">
        <v>1073</v>
      </c>
      <c r="E12" s="34">
        <v>1031</v>
      </c>
      <c r="F12" s="24" t="s">
        <v>66</v>
      </c>
      <c r="G12" s="33">
        <f t="shared" si="1"/>
        <v>3423</v>
      </c>
      <c r="H12" s="33">
        <v>1582</v>
      </c>
      <c r="I12" s="34">
        <v>1841</v>
      </c>
    </row>
    <row r="13" spans="2:9" ht="11.25">
      <c r="B13" s="24" t="s">
        <v>7</v>
      </c>
      <c r="C13" s="33">
        <f t="shared" si="0"/>
        <v>2134</v>
      </c>
      <c r="D13" s="33">
        <v>1087</v>
      </c>
      <c r="E13" s="34">
        <v>1047</v>
      </c>
      <c r="F13" s="24" t="s">
        <v>67</v>
      </c>
      <c r="G13" s="33">
        <f t="shared" si="1"/>
        <v>4061</v>
      </c>
      <c r="H13" s="33">
        <v>1850</v>
      </c>
      <c r="I13" s="34">
        <v>2211</v>
      </c>
    </row>
    <row r="14" spans="2:9" ht="11.25">
      <c r="B14" s="24" t="s">
        <v>8</v>
      </c>
      <c r="C14" s="33">
        <f t="shared" si="0"/>
        <v>2175</v>
      </c>
      <c r="D14" s="33">
        <v>1111</v>
      </c>
      <c r="E14" s="34">
        <v>1064</v>
      </c>
      <c r="F14" s="24" t="s">
        <v>68</v>
      </c>
      <c r="G14" s="33">
        <f t="shared" si="1"/>
        <v>4017</v>
      </c>
      <c r="H14" s="33">
        <v>1802</v>
      </c>
      <c r="I14" s="34">
        <v>2215</v>
      </c>
    </row>
    <row r="15" spans="2:9" ht="11.25">
      <c r="B15" s="24" t="s">
        <v>9</v>
      </c>
      <c r="C15" s="33">
        <f t="shared" si="0"/>
        <v>2319</v>
      </c>
      <c r="D15" s="33">
        <v>1169</v>
      </c>
      <c r="E15" s="34">
        <v>1150</v>
      </c>
      <c r="F15" s="24" t="s">
        <v>69</v>
      </c>
      <c r="G15" s="33">
        <f t="shared" si="1"/>
        <v>4326</v>
      </c>
      <c r="H15" s="33">
        <v>1913</v>
      </c>
      <c r="I15" s="34">
        <v>2413</v>
      </c>
    </row>
    <row r="16" spans="2:9" ht="11.25">
      <c r="B16" s="25" t="s">
        <v>10</v>
      </c>
      <c r="C16" s="35">
        <f t="shared" si="0"/>
        <v>2339</v>
      </c>
      <c r="D16" s="35">
        <v>1184</v>
      </c>
      <c r="E16" s="36">
        <v>1155</v>
      </c>
      <c r="F16" s="25" t="s">
        <v>70</v>
      </c>
      <c r="G16" s="35">
        <f t="shared" si="1"/>
        <v>4483</v>
      </c>
      <c r="H16" s="35">
        <v>2010</v>
      </c>
      <c r="I16" s="36">
        <v>2473</v>
      </c>
    </row>
    <row r="17" spans="2:9" ht="11.25">
      <c r="B17" s="24" t="s">
        <v>11</v>
      </c>
      <c r="C17" s="33">
        <f t="shared" si="0"/>
        <v>2411</v>
      </c>
      <c r="D17" s="33">
        <v>1257</v>
      </c>
      <c r="E17" s="34">
        <v>1154</v>
      </c>
      <c r="F17" s="24" t="s">
        <v>71</v>
      </c>
      <c r="G17" s="33">
        <f t="shared" si="1"/>
        <v>3724</v>
      </c>
      <c r="H17" s="33">
        <v>1601</v>
      </c>
      <c r="I17" s="34">
        <v>2123</v>
      </c>
    </row>
    <row r="18" spans="2:9" ht="11.25">
      <c r="B18" s="24" t="s">
        <v>12</v>
      </c>
      <c r="C18" s="33">
        <f t="shared" si="0"/>
        <v>2394</v>
      </c>
      <c r="D18" s="33">
        <v>1209</v>
      </c>
      <c r="E18" s="34">
        <v>1185</v>
      </c>
      <c r="F18" s="24" t="s">
        <v>72</v>
      </c>
      <c r="G18" s="33">
        <f t="shared" si="1"/>
        <v>3389</v>
      </c>
      <c r="H18" s="33">
        <v>1410</v>
      </c>
      <c r="I18" s="34">
        <v>1979</v>
      </c>
    </row>
    <row r="19" spans="2:9" ht="11.25">
      <c r="B19" s="24" t="s">
        <v>13</v>
      </c>
      <c r="C19" s="33">
        <f t="shared" si="0"/>
        <v>2406</v>
      </c>
      <c r="D19" s="33">
        <v>1216</v>
      </c>
      <c r="E19" s="34">
        <v>1190</v>
      </c>
      <c r="F19" s="24" t="s">
        <v>73</v>
      </c>
      <c r="G19" s="33">
        <f t="shared" si="1"/>
        <v>3486</v>
      </c>
      <c r="H19" s="33">
        <v>1536</v>
      </c>
      <c r="I19" s="34">
        <v>1950</v>
      </c>
    </row>
    <row r="20" spans="2:9" ht="11.25">
      <c r="B20" s="24" t="s">
        <v>14</v>
      </c>
      <c r="C20" s="33">
        <f t="shared" si="0"/>
        <v>2457</v>
      </c>
      <c r="D20" s="33">
        <v>1248</v>
      </c>
      <c r="E20" s="34">
        <v>1209</v>
      </c>
      <c r="F20" s="24" t="s">
        <v>74</v>
      </c>
      <c r="G20" s="33">
        <f t="shared" si="1"/>
        <v>3853</v>
      </c>
      <c r="H20" s="33">
        <v>1655</v>
      </c>
      <c r="I20" s="34">
        <v>2198</v>
      </c>
    </row>
    <row r="21" spans="2:9" ht="11.25">
      <c r="B21" s="25" t="s">
        <v>15</v>
      </c>
      <c r="C21" s="35">
        <f t="shared" si="0"/>
        <v>2506</v>
      </c>
      <c r="D21" s="35">
        <v>1271</v>
      </c>
      <c r="E21" s="36">
        <v>1235</v>
      </c>
      <c r="F21" s="25" t="s">
        <v>75</v>
      </c>
      <c r="G21" s="35">
        <f t="shared" si="1"/>
        <v>3861</v>
      </c>
      <c r="H21" s="35">
        <v>1657</v>
      </c>
      <c r="I21" s="36">
        <v>2204</v>
      </c>
    </row>
    <row r="22" spans="2:9" ht="11.25">
      <c r="B22" s="24" t="s">
        <v>16</v>
      </c>
      <c r="C22" s="33">
        <f t="shared" si="0"/>
        <v>2515</v>
      </c>
      <c r="D22" s="33">
        <v>1251</v>
      </c>
      <c r="E22" s="34">
        <v>1264</v>
      </c>
      <c r="F22" s="24" t="s">
        <v>76</v>
      </c>
      <c r="G22" s="33">
        <f t="shared" si="1"/>
        <v>3708</v>
      </c>
      <c r="H22" s="33">
        <v>1527</v>
      </c>
      <c r="I22" s="34">
        <v>2181</v>
      </c>
    </row>
    <row r="23" spans="2:9" ht="11.25">
      <c r="B23" s="24" t="s">
        <v>17</v>
      </c>
      <c r="C23" s="33">
        <f t="shared" si="0"/>
        <v>2668</v>
      </c>
      <c r="D23" s="33">
        <v>1406</v>
      </c>
      <c r="E23" s="34">
        <v>1262</v>
      </c>
      <c r="F23" s="24" t="s">
        <v>77</v>
      </c>
      <c r="G23" s="33">
        <f t="shared" si="1"/>
        <v>3487</v>
      </c>
      <c r="H23" s="33">
        <v>1496</v>
      </c>
      <c r="I23" s="34">
        <v>1991</v>
      </c>
    </row>
    <row r="24" spans="2:9" ht="11.25">
      <c r="B24" s="24" t="s">
        <v>18</v>
      </c>
      <c r="C24" s="33">
        <f t="shared" si="0"/>
        <v>2575</v>
      </c>
      <c r="D24" s="33">
        <v>1256</v>
      </c>
      <c r="E24" s="34">
        <v>1319</v>
      </c>
      <c r="F24" s="24" t="s">
        <v>78</v>
      </c>
      <c r="G24" s="33">
        <f t="shared" si="1"/>
        <v>3506</v>
      </c>
      <c r="H24" s="33">
        <v>1415</v>
      </c>
      <c r="I24" s="34">
        <v>2091</v>
      </c>
    </row>
    <row r="25" spans="2:9" ht="11.25">
      <c r="B25" s="24" t="s">
        <v>19</v>
      </c>
      <c r="C25" s="33">
        <f t="shared" si="0"/>
        <v>2530</v>
      </c>
      <c r="D25" s="33">
        <v>1349</v>
      </c>
      <c r="E25" s="34">
        <v>1181</v>
      </c>
      <c r="F25" s="24" t="s">
        <v>79</v>
      </c>
      <c r="G25" s="33">
        <f t="shared" si="1"/>
        <v>3404</v>
      </c>
      <c r="H25" s="33">
        <v>1407</v>
      </c>
      <c r="I25" s="34">
        <v>1997</v>
      </c>
    </row>
    <row r="26" spans="2:9" ht="11.25">
      <c r="B26" s="25" t="s">
        <v>20</v>
      </c>
      <c r="C26" s="35">
        <f t="shared" si="0"/>
        <v>2418</v>
      </c>
      <c r="D26" s="35">
        <v>1316</v>
      </c>
      <c r="E26" s="36">
        <v>1102</v>
      </c>
      <c r="F26" s="25" t="s">
        <v>80</v>
      </c>
      <c r="G26" s="35">
        <f t="shared" si="1"/>
        <v>3218</v>
      </c>
      <c r="H26" s="35">
        <v>1266</v>
      </c>
      <c r="I26" s="36">
        <v>1952</v>
      </c>
    </row>
    <row r="27" spans="2:9" ht="11.25">
      <c r="B27" s="24" t="s">
        <v>21</v>
      </c>
      <c r="C27" s="33">
        <f t="shared" si="0"/>
        <v>2498</v>
      </c>
      <c r="D27" s="33">
        <v>1364</v>
      </c>
      <c r="E27" s="34">
        <v>1134</v>
      </c>
      <c r="F27" s="24" t="s">
        <v>81</v>
      </c>
      <c r="G27" s="33">
        <f t="shared" si="1"/>
        <v>2699</v>
      </c>
      <c r="H27" s="33">
        <v>1085</v>
      </c>
      <c r="I27" s="34">
        <v>1614</v>
      </c>
    </row>
    <row r="28" spans="2:9" ht="11.25">
      <c r="B28" s="24" t="s">
        <v>22</v>
      </c>
      <c r="C28" s="33">
        <f t="shared" si="0"/>
        <v>2518</v>
      </c>
      <c r="D28" s="33">
        <v>1346</v>
      </c>
      <c r="E28" s="34">
        <v>1172</v>
      </c>
      <c r="F28" s="24" t="s">
        <v>82</v>
      </c>
      <c r="G28" s="33">
        <f>+H28+I28</f>
        <v>2832</v>
      </c>
      <c r="H28" s="33">
        <v>1112</v>
      </c>
      <c r="I28" s="34">
        <v>1720</v>
      </c>
    </row>
    <row r="29" spans="2:9" ht="11.25">
      <c r="B29" s="24" t="s">
        <v>23</v>
      </c>
      <c r="C29" s="33">
        <f t="shared" si="0"/>
        <v>2422</v>
      </c>
      <c r="D29" s="33">
        <v>1237</v>
      </c>
      <c r="E29" s="34">
        <v>1185</v>
      </c>
      <c r="F29" s="24" t="s">
        <v>83</v>
      </c>
      <c r="G29" s="33">
        <f t="shared" si="1"/>
        <v>2599</v>
      </c>
      <c r="H29" s="33">
        <v>936</v>
      </c>
      <c r="I29" s="34">
        <v>1663</v>
      </c>
    </row>
    <row r="30" spans="2:9" ht="11.25">
      <c r="B30" s="24" t="s">
        <v>24</v>
      </c>
      <c r="C30" s="33">
        <f t="shared" si="0"/>
        <v>2379</v>
      </c>
      <c r="D30" s="33">
        <v>1152</v>
      </c>
      <c r="E30" s="34">
        <v>1227</v>
      </c>
      <c r="F30" s="24" t="s">
        <v>84</v>
      </c>
      <c r="G30" s="33">
        <f t="shared" si="1"/>
        <v>2307</v>
      </c>
      <c r="H30" s="33">
        <v>880</v>
      </c>
      <c r="I30" s="34">
        <v>1427</v>
      </c>
    </row>
    <row r="31" spans="2:9" ht="11.25">
      <c r="B31" s="25" t="s">
        <v>25</v>
      </c>
      <c r="C31" s="35">
        <f t="shared" si="0"/>
        <v>2454</v>
      </c>
      <c r="D31" s="35">
        <v>1178</v>
      </c>
      <c r="E31" s="36">
        <v>1276</v>
      </c>
      <c r="F31" s="25" t="s">
        <v>85</v>
      </c>
      <c r="G31" s="35">
        <f t="shared" si="1"/>
        <v>2284</v>
      </c>
      <c r="H31" s="35">
        <v>835</v>
      </c>
      <c r="I31" s="36">
        <v>1449</v>
      </c>
    </row>
    <row r="32" spans="2:9" ht="11.25">
      <c r="B32" s="24" t="s">
        <v>26</v>
      </c>
      <c r="C32" s="33">
        <f t="shared" si="0"/>
        <v>2494</v>
      </c>
      <c r="D32" s="33">
        <v>1199</v>
      </c>
      <c r="E32" s="34">
        <v>1295</v>
      </c>
      <c r="F32" s="24" t="s">
        <v>86</v>
      </c>
      <c r="G32" s="33">
        <f t="shared" si="1"/>
        <v>1925</v>
      </c>
      <c r="H32" s="33">
        <v>629</v>
      </c>
      <c r="I32" s="34">
        <v>1296</v>
      </c>
    </row>
    <row r="33" spans="2:9" ht="11.25">
      <c r="B33" s="24" t="s">
        <v>27</v>
      </c>
      <c r="C33" s="33">
        <f t="shared" si="0"/>
        <v>2628</v>
      </c>
      <c r="D33" s="33">
        <v>1276</v>
      </c>
      <c r="E33" s="34">
        <v>1352</v>
      </c>
      <c r="F33" s="24" t="s">
        <v>87</v>
      </c>
      <c r="G33" s="33">
        <f t="shared" si="1"/>
        <v>1684</v>
      </c>
      <c r="H33" s="33">
        <v>506</v>
      </c>
      <c r="I33" s="34">
        <v>1178</v>
      </c>
    </row>
    <row r="34" spans="2:9" ht="11.25">
      <c r="B34" s="24" t="s">
        <v>28</v>
      </c>
      <c r="C34" s="33">
        <f t="shared" si="0"/>
        <v>2713</v>
      </c>
      <c r="D34" s="33">
        <v>1319</v>
      </c>
      <c r="E34" s="34">
        <v>1394</v>
      </c>
      <c r="F34" s="24" t="s">
        <v>88</v>
      </c>
      <c r="G34" s="33">
        <f t="shared" si="1"/>
        <v>1431</v>
      </c>
      <c r="H34" s="33">
        <v>394</v>
      </c>
      <c r="I34" s="34">
        <v>1037</v>
      </c>
    </row>
    <row r="35" spans="2:9" ht="11.25">
      <c r="B35" s="24" t="s">
        <v>29</v>
      </c>
      <c r="C35" s="33">
        <f t="shared" si="0"/>
        <v>2726</v>
      </c>
      <c r="D35" s="33">
        <v>1309</v>
      </c>
      <c r="E35" s="34">
        <v>1417</v>
      </c>
      <c r="F35" s="24" t="s">
        <v>89</v>
      </c>
      <c r="G35" s="33">
        <f t="shared" si="1"/>
        <v>1283</v>
      </c>
      <c r="H35" s="33">
        <v>357</v>
      </c>
      <c r="I35" s="34">
        <v>926</v>
      </c>
    </row>
    <row r="36" spans="2:9" ht="11.25">
      <c r="B36" s="25" t="s">
        <v>30</v>
      </c>
      <c r="C36" s="35">
        <f t="shared" si="0"/>
        <v>2800</v>
      </c>
      <c r="D36" s="35">
        <v>1377</v>
      </c>
      <c r="E36" s="36">
        <v>1423</v>
      </c>
      <c r="F36" s="25" t="s">
        <v>90</v>
      </c>
      <c r="G36" s="35">
        <f t="shared" si="1"/>
        <v>1063</v>
      </c>
      <c r="H36" s="35">
        <v>291</v>
      </c>
      <c r="I36" s="36">
        <v>772</v>
      </c>
    </row>
    <row r="37" spans="2:9" ht="11.25">
      <c r="B37" s="24" t="s">
        <v>31</v>
      </c>
      <c r="C37" s="33">
        <f t="shared" si="0"/>
        <v>2819</v>
      </c>
      <c r="D37" s="33">
        <v>1345</v>
      </c>
      <c r="E37" s="34">
        <v>1474</v>
      </c>
      <c r="F37" s="24" t="s">
        <v>91</v>
      </c>
      <c r="G37" s="33">
        <f t="shared" si="1"/>
        <v>934</v>
      </c>
      <c r="H37" s="33">
        <v>221</v>
      </c>
      <c r="I37" s="34">
        <v>713</v>
      </c>
    </row>
    <row r="38" spans="2:9" ht="11.25">
      <c r="B38" s="24" t="s">
        <v>32</v>
      </c>
      <c r="C38" s="33">
        <f t="shared" si="0"/>
        <v>2864</v>
      </c>
      <c r="D38" s="33">
        <v>1376</v>
      </c>
      <c r="E38" s="34">
        <v>1488</v>
      </c>
      <c r="F38" s="24" t="s">
        <v>92</v>
      </c>
      <c r="G38" s="33">
        <f t="shared" si="1"/>
        <v>682</v>
      </c>
      <c r="H38" s="33">
        <v>154</v>
      </c>
      <c r="I38" s="34">
        <v>528</v>
      </c>
    </row>
    <row r="39" spans="2:9" ht="11.25">
      <c r="B39" s="24" t="s">
        <v>33</v>
      </c>
      <c r="C39" s="33">
        <f t="shared" si="0"/>
        <v>3051</v>
      </c>
      <c r="D39" s="33">
        <v>1507</v>
      </c>
      <c r="E39" s="34">
        <v>1544</v>
      </c>
      <c r="F39" s="24" t="s">
        <v>93</v>
      </c>
      <c r="G39" s="33">
        <f t="shared" si="1"/>
        <v>581</v>
      </c>
      <c r="H39" s="33">
        <v>110</v>
      </c>
      <c r="I39" s="34">
        <v>471</v>
      </c>
    </row>
    <row r="40" spans="2:9" ht="11.25">
      <c r="B40" s="24" t="s">
        <v>34</v>
      </c>
      <c r="C40" s="33">
        <f t="shared" si="0"/>
        <v>3152</v>
      </c>
      <c r="D40" s="33">
        <v>1525</v>
      </c>
      <c r="E40" s="34">
        <v>1627</v>
      </c>
      <c r="F40" s="24" t="s">
        <v>94</v>
      </c>
      <c r="G40" s="33">
        <f t="shared" si="1"/>
        <v>474</v>
      </c>
      <c r="H40" s="33">
        <v>102</v>
      </c>
      <c r="I40" s="34">
        <v>372</v>
      </c>
    </row>
    <row r="41" spans="2:9" ht="11.25">
      <c r="B41" s="25" t="s">
        <v>35</v>
      </c>
      <c r="C41" s="35">
        <f t="shared" si="0"/>
        <v>3373</v>
      </c>
      <c r="D41" s="35">
        <v>1706</v>
      </c>
      <c r="E41" s="36">
        <v>1667</v>
      </c>
      <c r="F41" s="25" t="s">
        <v>95</v>
      </c>
      <c r="G41" s="35">
        <f t="shared" si="1"/>
        <v>421</v>
      </c>
      <c r="H41" s="35">
        <v>78</v>
      </c>
      <c r="I41" s="36">
        <v>343</v>
      </c>
    </row>
    <row r="42" spans="2:9" ht="11.25">
      <c r="B42" s="24" t="s">
        <v>36</v>
      </c>
      <c r="C42" s="33">
        <f t="shared" si="0"/>
        <v>3464</v>
      </c>
      <c r="D42" s="33">
        <v>1704</v>
      </c>
      <c r="E42" s="34">
        <v>1760</v>
      </c>
      <c r="F42" s="24" t="s">
        <v>96</v>
      </c>
      <c r="G42" s="33">
        <f t="shared" si="1"/>
        <v>270</v>
      </c>
      <c r="H42" s="33">
        <v>56</v>
      </c>
      <c r="I42" s="34">
        <v>214</v>
      </c>
    </row>
    <row r="43" spans="2:9" ht="11.25">
      <c r="B43" s="24" t="s">
        <v>37</v>
      </c>
      <c r="C43" s="33">
        <f t="shared" si="0"/>
        <v>3605</v>
      </c>
      <c r="D43" s="33">
        <v>1762</v>
      </c>
      <c r="E43" s="34">
        <v>1843</v>
      </c>
      <c r="F43" s="24" t="s">
        <v>97</v>
      </c>
      <c r="G43" s="33">
        <f t="shared" si="1"/>
        <v>233</v>
      </c>
      <c r="H43" s="33">
        <v>44</v>
      </c>
      <c r="I43" s="34">
        <v>189</v>
      </c>
    </row>
    <row r="44" spans="2:9" ht="11.25">
      <c r="B44" s="24" t="s">
        <v>38</v>
      </c>
      <c r="C44" s="33">
        <f t="shared" si="0"/>
        <v>3604</v>
      </c>
      <c r="D44" s="33">
        <v>1815</v>
      </c>
      <c r="E44" s="34">
        <v>1789</v>
      </c>
      <c r="F44" s="24" t="s">
        <v>98</v>
      </c>
      <c r="G44" s="33">
        <f t="shared" si="1"/>
        <v>166</v>
      </c>
      <c r="H44" s="33">
        <v>31</v>
      </c>
      <c r="I44" s="34">
        <v>135</v>
      </c>
    </row>
    <row r="45" spans="2:9" ht="11.25">
      <c r="B45" s="24" t="s">
        <v>39</v>
      </c>
      <c r="C45" s="33">
        <f t="shared" si="0"/>
        <v>3614</v>
      </c>
      <c r="D45" s="33">
        <v>1775</v>
      </c>
      <c r="E45" s="34">
        <v>1839</v>
      </c>
      <c r="F45" s="24" t="s">
        <v>99</v>
      </c>
      <c r="G45" s="33">
        <f t="shared" si="1"/>
        <v>148</v>
      </c>
      <c r="H45" s="33">
        <v>18</v>
      </c>
      <c r="I45" s="34">
        <v>130</v>
      </c>
    </row>
    <row r="46" spans="2:9" ht="11.25">
      <c r="B46" s="25" t="s">
        <v>40</v>
      </c>
      <c r="C46" s="35">
        <f t="shared" si="0"/>
        <v>3419</v>
      </c>
      <c r="D46" s="35">
        <v>1670</v>
      </c>
      <c r="E46" s="36">
        <v>1749</v>
      </c>
      <c r="F46" s="25" t="s">
        <v>100</v>
      </c>
      <c r="G46" s="35">
        <f t="shared" si="1"/>
        <v>95</v>
      </c>
      <c r="H46" s="35">
        <v>12</v>
      </c>
      <c r="I46" s="36">
        <v>83</v>
      </c>
    </row>
    <row r="47" spans="2:9" ht="11.25">
      <c r="B47" s="24" t="s">
        <v>41</v>
      </c>
      <c r="C47" s="33">
        <f t="shared" si="0"/>
        <v>3347</v>
      </c>
      <c r="D47" s="33">
        <v>1613</v>
      </c>
      <c r="E47" s="34">
        <v>1734</v>
      </c>
      <c r="F47" s="23" t="s">
        <v>109</v>
      </c>
      <c r="G47" s="33">
        <f t="shared" si="1"/>
        <v>142</v>
      </c>
      <c r="H47" s="33">
        <v>17</v>
      </c>
      <c r="I47" s="34">
        <v>125</v>
      </c>
    </row>
    <row r="48" spans="2:9" ht="11.25">
      <c r="B48" s="24" t="s">
        <v>42</v>
      </c>
      <c r="C48" s="33">
        <f t="shared" si="0"/>
        <v>3294</v>
      </c>
      <c r="D48" s="33">
        <v>1534</v>
      </c>
      <c r="E48" s="34">
        <v>1760</v>
      </c>
      <c r="F48" s="23" t="s">
        <v>110</v>
      </c>
      <c r="G48" s="33">
        <f t="shared" si="1"/>
        <v>1598</v>
      </c>
      <c r="H48" s="33">
        <v>942</v>
      </c>
      <c r="I48" s="34">
        <v>656</v>
      </c>
    </row>
    <row r="49" spans="2:9" ht="11.25">
      <c r="B49" s="24" t="s">
        <v>43</v>
      </c>
      <c r="C49" s="33">
        <f t="shared" si="0"/>
        <v>3327</v>
      </c>
      <c r="D49" s="33">
        <v>1567</v>
      </c>
      <c r="E49" s="34">
        <v>1760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3296</v>
      </c>
      <c r="D50" s="33">
        <v>1515</v>
      </c>
      <c r="E50" s="34">
        <v>1781</v>
      </c>
      <c r="F50" s="23" t="s">
        <v>101</v>
      </c>
      <c r="G50" s="5">
        <f>SUM(G7:G49)+SUM(C7:C66)</f>
        <v>280947</v>
      </c>
      <c r="H50" s="5">
        <f>SUM(H7:H49)+SUM(D7:D66)</f>
        <v>130105</v>
      </c>
      <c r="I50" s="6">
        <f>SUM(I7:I49)+SUM(E7:E66)</f>
        <v>150842</v>
      </c>
    </row>
    <row r="51" spans="2:9" ht="11.25">
      <c r="B51" s="25" t="s">
        <v>45</v>
      </c>
      <c r="C51" s="35">
        <f t="shared" si="0"/>
        <v>2609</v>
      </c>
      <c r="D51" s="35">
        <v>1250</v>
      </c>
      <c r="E51" s="36">
        <v>1359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3246</v>
      </c>
      <c r="D52" s="33">
        <v>1499</v>
      </c>
      <c r="E52" s="34">
        <v>1747</v>
      </c>
      <c r="F52" s="26" t="s">
        <v>158</v>
      </c>
      <c r="G52" s="5"/>
      <c r="H52" s="5"/>
      <c r="I52" s="6"/>
    </row>
    <row r="53" spans="2:9" ht="11.25">
      <c r="B53" s="24" t="s">
        <v>47</v>
      </c>
      <c r="C53" s="33">
        <f t="shared" si="0"/>
        <v>3024</v>
      </c>
      <c r="D53" s="33">
        <v>1398</v>
      </c>
      <c r="E53" s="34">
        <v>1626</v>
      </c>
      <c r="F53" s="23" t="s">
        <v>159</v>
      </c>
      <c r="G53" s="5">
        <f>+H53+I53</f>
        <v>33744</v>
      </c>
      <c r="H53" s="5">
        <f>SUM(D7:D21)</f>
        <v>17166</v>
      </c>
      <c r="I53" s="6">
        <f>SUM(E7:E21)</f>
        <v>16578</v>
      </c>
    </row>
    <row r="54" spans="2:9" ht="11.25">
      <c r="B54" s="24" t="s">
        <v>48</v>
      </c>
      <c r="C54" s="33">
        <f t="shared" si="0"/>
        <v>3064</v>
      </c>
      <c r="D54" s="33">
        <v>1440</v>
      </c>
      <c r="E54" s="34">
        <v>1624</v>
      </c>
      <c r="F54" s="23" t="s">
        <v>160</v>
      </c>
      <c r="G54" s="5">
        <f>+H54+I54</f>
        <v>165406</v>
      </c>
      <c r="H54" s="5">
        <f>SUM(D22:D66)+SUM(H7:H11)</f>
        <v>80002</v>
      </c>
      <c r="I54" s="6">
        <f>SUM(E22:E66)+SUM(I7:I11)</f>
        <v>85404</v>
      </c>
    </row>
    <row r="55" spans="2:9" ht="11.25">
      <c r="B55" s="24" t="s">
        <v>49</v>
      </c>
      <c r="C55" s="33">
        <f t="shared" si="0"/>
        <v>3032</v>
      </c>
      <c r="D55" s="33">
        <v>1494</v>
      </c>
      <c r="E55" s="34">
        <v>1538</v>
      </c>
      <c r="F55" s="23" t="s">
        <v>161</v>
      </c>
      <c r="G55" s="5">
        <f>+H55+I55</f>
        <v>80199</v>
      </c>
      <c r="H55" s="5">
        <f>SUM(H12:H47)</f>
        <v>31995</v>
      </c>
      <c r="I55" s="6">
        <f>SUM(I12:I47)</f>
        <v>48204</v>
      </c>
    </row>
    <row r="56" spans="2:9" ht="11.25">
      <c r="B56" s="25" t="s">
        <v>50</v>
      </c>
      <c r="C56" s="35">
        <f t="shared" si="0"/>
        <v>3046</v>
      </c>
      <c r="D56" s="35">
        <v>1405</v>
      </c>
      <c r="E56" s="36">
        <v>1641</v>
      </c>
      <c r="F56" s="23" t="s">
        <v>162</v>
      </c>
      <c r="G56" s="5">
        <f>+H56+I56</f>
        <v>41576</v>
      </c>
      <c r="H56" s="5">
        <f>SUM(H22:H47)</f>
        <v>14979</v>
      </c>
      <c r="I56" s="6">
        <f>SUM(I22:I47)</f>
        <v>26597</v>
      </c>
    </row>
    <row r="57" spans="2:9" ht="11.25">
      <c r="B57" s="24" t="s">
        <v>51</v>
      </c>
      <c r="C57" s="33">
        <f t="shared" si="0"/>
        <v>3116</v>
      </c>
      <c r="D57" s="33">
        <v>1467</v>
      </c>
      <c r="E57" s="34">
        <v>1649</v>
      </c>
      <c r="F57" s="23" t="s">
        <v>163</v>
      </c>
      <c r="G57" s="5">
        <f>+H57+I57</f>
        <v>11532</v>
      </c>
      <c r="H57" s="5">
        <f>SUM(H32:H47)</f>
        <v>3020</v>
      </c>
      <c r="I57" s="6">
        <f>SUM(I32:I47)</f>
        <v>8512</v>
      </c>
    </row>
    <row r="58" spans="2:9" ht="11.25">
      <c r="B58" s="24" t="s">
        <v>52</v>
      </c>
      <c r="C58" s="33">
        <f t="shared" si="0"/>
        <v>3342</v>
      </c>
      <c r="D58" s="33">
        <v>1574</v>
      </c>
      <c r="E58" s="34">
        <v>1768</v>
      </c>
      <c r="F58" s="27" t="s">
        <v>164</v>
      </c>
      <c r="G58" s="3" t="s">
        <v>165</v>
      </c>
      <c r="H58" s="3" t="s">
        <v>165</v>
      </c>
      <c r="I58" s="4" t="s">
        <v>165</v>
      </c>
    </row>
    <row r="59" spans="2:9" ht="11.25">
      <c r="B59" s="24" t="s">
        <v>53</v>
      </c>
      <c r="C59" s="33">
        <f t="shared" si="0"/>
        <v>3524</v>
      </c>
      <c r="D59" s="33">
        <v>1695</v>
      </c>
      <c r="E59" s="34">
        <v>1829</v>
      </c>
      <c r="F59" s="23" t="s">
        <v>159</v>
      </c>
      <c r="G59" s="7">
        <f>+G53/$G$50*100</f>
        <v>12.010806308663199</v>
      </c>
      <c r="H59" s="7">
        <f>+H53/$H$50*100</f>
        <v>13.193958725644672</v>
      </c>
      <c r="I59" s="8">
        <f>+I53/$I$50*100</f>
        <v>10.990307739223823</v>
      </c>
    </row>
    <row r="60" spans="2:9" ht="11.25">
      <c r="B60" s="24" t="s">
        <v>54</v>
      </c>
      <c r="C60" s="33">
        <f t="shared" si="0"/>
        <v>3236</v>
      </c>
      <c r="D60" s="33">
        <v>1516</v>
      </c>
      <c r="E60" s="34">
        <v>1720</v>
      </c>
      <c r="F60" s="23" t="s">
        <v>160</v>
      </c>
      <c r="G60" s="7">
        <f>+G54/$G$50*100</f>
        <v>58.87444962928951</v>
      </c>
      <c r="H60" s="7">
        <f>+H54/$H$50*100</f>
        <v>61.49033472964144</v>
      </c>
      <c r="I60" s="8">
        <f>+I54/$I$50*100</f>
        <v>56.618183264608</v>
      </c>
    </row>
    <row r="61" spans="2:9" ht="11.25">
      <c r="B61" s="25" t="s">
        <v>55</v>
      </c>
      <c r="C61" s="35">
        <f t="shared" si="0"/>
        <v>3593</v>
      </c>
      <c r="D61" s="35">
        <v>1719</v>
      </c>
      <c r="E61" s="36">
        <v>1874</v>
      </c>
      <c r="F61" s="23" t="s">
        <v>161</v>
      </c>
      <c r="G61" s="7">
        <f>+G55/$G$50*100</f>
        <v>28.545953507245137</v>
      </c>
      <c r="H61" s="7">
        <f>+H55/$H$50*100</f>
        <v>24.59167595403712</v>
      </c>
      <c r="I61" s="8">
        <f>+I55/$I$50*100</f>
        <v>31.956616857373945</v>
      </c>
    </row>
    <row r="62" spans="2:9" ht="11.25">
      <c r="B62" s="24" t="s">
        <v>56</v>
      </c>
      <c r="C62" s="33">
        <f t="shared" si="0"/>
        <v>3607</v>
      </c>
      <c r="D62" s="33">
        <v>1746</v>
      </c>
      <c r="E62" s="34">
        <v>1861</v>
      </c>
      <c r="F62" s="23" t="s">
        <v>162</v>
      </c>
      <c r="G62" s="7">
        <f>+G56/$G$50*100</f>
        <v>14.79852071743069</v>
      </c>
      <c r="H62" s="7">
        <f>+H56/$H$50*100</f>
        <v>11.513008723723146</v>
      </c>
      <c r="I62" s="8">
        <f>+I56/$I$50*100</f>
        <v>17.632357035838826</v>
      </c>
    </row>
    <row r="63" spans="2:9" ht="11.25">
      <c r="B63" s="24" t="s">
        <v>57</v>
      </c>
      <c r="C63" s="33">
        <f t="shared" si="0"/>
        <v>3673</v>
      </c>
      <c r="D63" s="33">
        <v>1751</v>
      </c>
      <c r="E63" s="34">
        <v>1922</v>
      </c>
      <c r="F63" s="23" t="s">
        <v>163</v>
      </c>
      <c r="G63" s="7">
        <f>+G57/$G$50*100</f>
        <v>4.1046887847174025</v>
      </c>
      <c r="H63" s="7">
        <f>+H57/$H$50*100</f>
        <v>2.321202105991315</v>
      </c>
      <c r="I63" s="8">
        <f>+I57/$I$50*100</f>
        <v>5.64299067898861</v>
      </c>
    </row>
    <row r="64" spans="2:9" ht="11.25">
      <c r="B64" s="24" t="s">
        <v>58</v>
      </c>
      <c r="C64" s="33">
        <f t="shared" si="0"/>
        <v>4176</v>
      </c>
      <c r="D64" s="33">
        <v>2009</v>
      </c>
      <c r="E64" s="34">
        <v>2167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4480</v>
      </c>
      <c r="D65" s="33">
        <v>2153</v>
      </c>
      <c r="E65" s="34">
        <v>2327</v>
      </c>
      <c r="F65" s="26" t="s">
        <v>111</v>
      </c>
      <c r="G65" s="7">
        <v>47.5</v>
      </c>
      <c r="H65" s="7">
        <v>45.1</v>
      </c>
      <c r="I65" s="8">
        <v>49.5</v>
      </c>
    </row>
    <row r="66" spans="2:9" ht="11.25">
      <c r="B66" s="24" t="s">
        <v>60</v>
      </c>
      <c r="C66" s="33">
        <f t="shared" si="0"/>
        <v>4744</v>
      </c>
      <c r="D66" s="33">
        <v>2206</v>
      </c>
      <c r="E66" s="34">
        <v>2538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104</v>
      </c>
      <c r="F68" s="15"/>
    </row>
    <row r="69" spans="2:6" ht="11.25">
      <c r="B69" s="15" t="s">
        <v>167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A1" sqref="A1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141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404</v>
      </c>
      <c r="D7" s="33">
        <v>203</v>
      </c>
      <c r="E7" s="34">
        <v>201</v>
      </c>
      <c r="F7" s="24" t="s">
        <v>61</v>
      </c>
      <c r="G7" s="33">
        <f>+H7+I7</f>
        <v>1312</v>
      </c>
      <c r="H7" s="33">
        <v>593</v>
      </c>
      <c r="I7" s="34">
        <v>719</v>
      </c>
    </row>
    <row r="8" spans="2:9" ht="11.25">
      <c r="B8" s="24" t="s">
        <v>2</v>
      </c>
      <c r="C8" s="33">
        <f aca="true" t="shared" si="0" ref="C8:C66">+D8+E8</f>
        <v>458</v>
      </c>
      <c r="D8" s="33">
        <v>236</v>
      </c>
      <c r="E8" s="34">
        <v>222</v>
      </c>
      <c r="F8" s="24" t="s">
        <v>62</v>
      </c>
      <c r="G8" s="33">
        <f aca="true" t="shared" si="1" ref="G8:G48">+H8+I8</f>
        <v>1436</v>
      </c>
      <c r="H8" s="33">
        <v>665</v>
      </c>
      <c r="I8" s="34">
        <v>771</v>
      </c>
    </row>
    <row r="9" spans="2:9" ht="11.25">
      <c r="B9" s="24" t="s">
        <v>3</v>
      </c>
      <c r="C9" s="33">
        <f t="shared" si="0"/>
        <v>444</v>
      </c>
      <c r="D9" s="33">
        <v>223</v>
      </c>
      <c r="E9" s="34">
        <v>221</v>
      </c>
      <c r="F9" s="24" t="s">
        <v>63</v>
      </c>
      <c r="G9" s="33">
        <f t="shared" si="1"/>
        <v>1387</v>
      </c>
      <c r="H9" s="33">
        <v>646</v>
      </c>
      <c r="I9" s="34">
        <v>741</v>
      </c>
    </row>
    <row r="10" spans="2:9" ht="11.25">
      <c r="B10" s="24" t="s">
        <v>4</v>
      </c>
      <c r="C10" s="33">
        <f t="shared" si="0"/>
        <v>417</v>
      </c>
      <c r="D10" s="33">
        <v>211</v>
      </c>
      <c r="E10" s="34">
        <v>206</v>
      </c>
      <c r="F10" s="24" t="s">
        <v>64</v>
      </c>
      <c r="G10" s="33">
        <f t="shared" si="1"/>
        <v>1302</v>
      </c>
      <c r="H10" s="33">
        <v>595</v>
      </c>
      <c r="I10" s="34">
        <v>707</v>
      </c>
    </row>
    <row r="11" spans="2:9" ht="11.25">
      <c r="B11" s="25" t="s">
        <v>5</v>
      </c>
      <c r="C11" s="35">
        <f t="shared" si="0"/>
        <v>435</v>
      </c>
      <c r="D11" s="35">
        <v>201</v>
      </c>
      <c r="E11" s="36">
        <v>234</v>
      </c>
      <c r="F11" s="25" t="s">
        <v>65</v>
      </c>
      <c r="G11" s="35">
        <f t="shared" si="1"/>
        <v>874</v>
      </c>
      <c r="H11" s="35">
        <v>376</v>
      </c>
      <c r="I11" s="36">
        <v>498</v>
      </c>
    </row>
    <row r="12" spans="2:9" ht="11.25">
      <c r="B12" s="24" t="s">
        <v>6</v>
      </c>
      <c r="C12" s="33">
        <f t="shared" si="0"/>
        <v>436</v>
      </c>
      <c r="D12" s="33">
        <v>215</v>
      </c>
      <c r="E12" s="34">
        <v>221</v>
      </c>
      <c r="F12" s="24" t="s">
        <v>66</v>
      </c>
      <c r="G12" s="33">
        <f t="shared" si="1"/>
        <v>896</v>
      </c>
      <c r="H12" s="33">
        <v>392</v>
      </c>
      <c r="I12" s="34">
        <v>504</v>
      </c>
    </row>
    <row r="13" spans="2:9" ht="11.25">
      <c r="B13" s="24" t="s">
        <v>7</v>
      </c>
      <c r="C13" s="33">
        <f t="shared" si="0"/>
        <v>444</v>
      </c>
      <c r="D13" s="33">
        <v>228</v>
      </c>
      <c r="E13" s="34">
        <v>216</v>
      </c>
      <c r="F13" s="24" t="s">
        <v>67</v>
      </c>
      <c r="G13" s="33">
        <f t="shared" si="1"/>
        <v>1006</v>
      </c>
      <c r="H13" s="33">
        <v>439</v>
      </c>
      <c r="I13" s="34">
        <v>567</v>
      </c>
    </row>
    <row r="14" spans="2:9" ht="11.25">
      <c r="B14" s="24" t="s">
        <v>8</v>
      </c>
      <c r="C14" s="33">
        <f t="shared" si="0"/>
        <v>476</v>
      </c>
      <c r="D14" s="33">
        <v>238</v>
      </c>
      <c r="E14" s="34">
        <v>238</v>
      </c>
      <c r="F14" s="24" t="s">
        <v>68</v>
      </c>
      <c r="G14" s="33">
        <f t="shared" si="1"/>
        <v>1046</v>
      </c>
      <c r="H14" s="33">
        <v>419</v>
      </c>
      <c r="I14" s="34">
        <v>627</v>
      </c>
    </row>
    <row r="15" spans="2:9" ht="11.25">
      <c r="B15" s="24" t="s">
        <v>9</v>
      </c>
      <c r="C15" s="33">
        <f t="shared" si="0"/>
        <v>520</v>
      </c>
      <c r="D15" s="33">
        <v>256</v>
      </c>
      <c r="E15" s="34">
        <v>264</v>
      </c>
      <c r="F15" s="24" t="s">
        <v>69</v>
      </c>
      <c r="G15" s="33">
        <f t="shared" si="1"/>
        <v>1140</v>
      </c>
      <c r="H15" s="33">
        <v>459</v>
      </c>
      <c r="I15" s="34">
        <v>681</v>
      </c>
    </row>
    <row r="16" spans="2:9" ht="11.25">
      <c r="B16" s="25" t="s">
        <v>10</v>
      </c>
      <c r="C16" s="35">
        <f t="shared" si="0"/>
        <v>532</v>
      </c>
      <c r="D16" s="35">
        <v>269</v>
      </c>
      <c r="E16" s="36">
        <v>263</v>
      </c>
      <c r="F16" s="25" t="s">
        <v>70</v>
      </c>
      <c r="G16" s="35">
        <f t="shared" si="1"/>
        <v>1226</v>
      </c>
      <c r="H16" s="35">
        <v>498</v>
      </c>
      <c r="I16" s="36">
        <v>728</v>
      </c>
    </row>
    <row r="17" spans="2:9" ht="11.25">
      <c r="B17" s="24" t="s">
        <v>11</v>
      </c>
      <c r="C17" s="33">
        <f t="shared" si="0"/>
        <v>539</v>
      </c>
      <c r="D17" s="33">
        <v>277</v>
      </c>
      <c r="E17" s="34">
        <v>262</v>
      </c>
      <c r="F17" s="24" t="s">
        <v>71</v>
      </c>
      <c r="G17" s="33">
        <f t="shared" si="1"/>
        <v>1061</v>
      </c>
      <c r="H17" s="33">
        <v>442</v>
      </c>
      <c r="I17" s="34">
        <v>619</v>
      </c>
    </row>
    <row r="18" spans="2:9" ht="11.25">
      <c r="B18" s="24" t="s">
        <v>12</v>
      </c>
      <c r="C18" s="33">
        <f t="shared" si="0"/>
        <v>568</v>
      </c>
      <c r="D18" s="33">
        <v>285</v>
      </c>
      <c r="E18" s="34">
        <v>283</v>
      </c>
      <c r="F18" s="24" t="s">
        <v>72</v>
      </c>
      <c r="G18" s="33">
        <f t="shared" si="1"/>
        <v>952</v>
      </c>
      <c r="H18" s="33">
        <v>367</v>
      </c>
      <c r="I18" s="34">
        <v>585</v>
      </c>
    </row>
    <row r="19" spans="2:9" ht="11.25">
      <c r="B19" s="24" t="s">
        <v>13</v>
      </c>
      <c r="C19" s="33">
        <f t="shared" si="0"/>
        <v>528</v>
      </c>
      <c r="D19" s="33">
        <v>254</v>
      </c>
      <c r="E19" s="34">
        <v>274</v>
      </c>
      <c r="F19" s="24" t="s">
        <v>73</v>
      </c>
      <c r="G19" s="33">
        <f t="shared" si="1"/>
        <v>1001</v>
      </c>
      <c r="H19" s="33">
        <v>426</v>
      </c>
      <c r="I19" s="34">
        <v>575</v>
      </c>
    </row>
    <row r="20" spans="2:9" ht="11.25">
      <c r="B20" s="24" t="s">
        <v>14</v>
      </c>
      <c r="C20" s="33">
        <f t="shared" si="0"/>
        <v>577</v>
      </c>
      <c r="D20" s="33">
        <v>296</v>
      </c>
      <c r="E20" s="34">
        <v>281</v>
      </c>
      <c r="F20" s="24" t="s">
        <v>74</v>
      </c>
      <c r="G20" s="33">
        <f t="shared" si="1"/>
        <v>1094</v>
      </c>
      <c r="H20" s="33">
        <v>445</v>
      </c>
      <c r="I20" s="34">
        <v>649</v>
      </c>
    </row>
    <row r="21" spans="2:9" ht="11.25">
      <c r="B21" s="25" t="s">
        <v>15</v>
      </c>
      <c r="C21" s="35">
        <f t="shared" si="0"/>
        <v>589</v>
      </c>
      <c r="D21" s="35">
        <v>303</v>
      </c>
      <c r="E21" s="36">
        <v>286</v>
      </c>
      <c r="F21" s="25" t="s">
        <v>75</v>
      </c>
      <c r="G21" s="35">
        <f t="shared" si="1"/>
        <v>1120</v>
      </c>
      <c r="H21" s="35">
        <v>447</v>
      </c>
      <c r="I21" s="36">
        <v>673</v>
      </c>
    </row>
    <row r="22" spans="2:9" ht="11.25">
      <c r="B22" s="24" t="s">
        <v>16</v>
      </c>
      <c r="C22" s="33">
        <f t="shared" si="0"/>
        <v>605</v>
      </c>
      <c r="D22" s="33">
        <v>290</v>
      </c>
      <c r="E22" s="34">
        <v>315</v>
      </c>
      <c r="F22" s="24" t="s">
        <v>76</v>
      </c>
      <c r="G22" s="33">
        <f t="shared" si="1"/>
        <v>1092</v>
      </c>
      <c r="H22" s="33">
        <v>417</v>
      </c>
      <c r="I22" s="34">
        <v>675</v>
      </c>
    </row>
    <row r="23" spans="2:9" ht="11.25">
      <c r="B23" s="24" t="s">
        <v>17</v>
      </c>
      <c r="C23" s="33">
        <f t="shared" si="0"/>
        <v>669</v>
      </c>
      <c r="D23" s="33">
        <v>346</v>
      </c>
      <c r="E23" s="34">
        <v>323</v>
      </c>
      <c r="F23" s="24" t="s">
        <v>77</v>
      </c>
      <c r="G23" s="33">
        <f t="shared" si="1"/>
        <v>993</v>
      </c>
      <c r="H23" s="33">
        <v>418</v>
      </c>
      <c r="I23" s="34">
        <v>575</v>
      </c>
    </row>
    <row r="24" spans="2:9" ht="11.25">
      <c r="B24" s="24" t="s">
        <v>18</v>
      </c>
      <c r="C24" s="33">
        <f t="shared" si="0"/>
        <v>619</v>
      </c>
      <c r="D24" s="33">
        <v>319</v>
      </c>
      <c r="E24" s="34">
        <v>300</v>
      </c>
      <c r="F24" s="24" t="s">
        <v>78</v>
      </c>
      <c r="G24" s="33">
        <f t="shared" si="1"/>
        <v>997</v>
      </c>
      <c r="H24" s="33">
        <v>381</v>
      </c>
      <c r="I24" s="34">
        <v>616</v>
      </c>
    </row>
    <row r="25" spans="2:9" ht="11.25">
      <c r="B25" s="24" t="s">
        <v>19</v>
      </c>
      <c r="C25" s="33">
        <f t="shared" si="0"/>
        <v>688</v>
      </c>
      <c r="D25" s="33">
        <v>347</v>
      </c>
      <c r="E25" s="34">
        <v>341</v>
      </c>
      <c r="F25" s="24" t="s">
        <v>79</v>
      </c>
      <c r="G25" s="33">
        <f t="shared" si="1"/>
        <v>1015</v>
      </c>
      <c r="H25" s="33">
        <v>411</v>
      </c>
      <c r="I25" s="34">
        <v>604</v>
      </c>
    </row>
    <row r="26" spans="2:9" ht="11.25">
      <c r="B26" s="25" t="s">
        <v>20</v>
      </c>
      <c r="C26" s="35">
        <f t="shared" si="0"/>
        <v>711</v>
      </c>
      <c r="D26" s="35">
        <v>385</v>
      </c>
      <c r="E26" s="36">
        <v>326</v>
      </c>
      <c r="F26" s="25" t="s">
        <v>80</v>
      </c>
      <c r="G26" s="35">
        <f t="shared" si="1"/>
        <v>965</v>
      </c>
      <c r="H26" s="35">
        <v>370</v>
      </c>
      <c r="I26" s="36">
        <v>595</v>
      </c>
    </row>
    <row r="27" spans="2:9" ht="11.25">
      <c r="B27" s="24" t="s">
        <v>21</v>
      </c>
      <c r="C27" s="33">
        <f t="shared" si="0"/>
        <v>755</v>
      </c>
      <c r="D27" s="33">
        <v>421</v>
      </c>
      <c r="E27" s="34">
        <v>334</v>
      </c>
      <c r="F27" s="24" t="s">
        <v>81</v>
      </c>
      <c r="G27" s="33">
        <f t="shared" si="1"/>
        <v>747</v>
      </c>
      <c r="H27" s="33">
        <v>272</v>
      </c>
      <c r="I27" s="34">
        <v>475</v>
      </c>
    </row>
    <row r="28" spans="2:9" ht="11.25">
      <c r="B28" s="24" t="s">
        <v>22</v>
      </c>
      <c r="C28" s="33">
        <f t="shared" si="0"/>
        <v>740</v>
      </c>
      <c r="D28" s="33">
        <v>376</v>
      </c>
      <c r="E28" s="34">
        <v>364</v>
      </c>
      <c r="F28" s="24" t="s">
        <v>82</v>
      </c>
      <c r="G28" s="33">
        <f t="shared" si="1"/>
        <v>822</v>
      </c>
      <c r="H28" s="33">
        <v>318</v>
      </c>
      <c r="I28" s="34">
        <v>504</v>
      </c>
    </row>
    <row r="29" spans="2:9" ht="11.25">
      <c r="B29" s="24" t="s">
        <v>23</v>
      </c>
      <c r="C29" s="33">
        <f t="shared" si="0"/>
        <v>644</v>
      </c>
      <c r="D29" s="33">
        <v>339</v>
      </c>
      <c r="E29" s="34">
        <v>305</v>
      </c>
      <c r="F29" s="24" t="s">
        <v>83</v>
      </c>
      <c r="G29" s="33">
        <f t="shared" si="1"/>
        <v>749</v>
      </c>
      <c r="H29" s="33">
        <v>265</v>
      </c>
      <c r="I29" s="34">
        <v>484</v>
      </c>
    </row>
    <row r="30" spans="2:9" ht="11.25">
      <c r="B30" s="24" t="s">
        <v>24</v>
      </c>
      <c r="C30" s="33">
        <f t="shared" si="0"/>
        <v>606</v>
      </c>
      <c r="D30" s="33">
        <v>301</v>
      </c>
      <c r="E30" s="34">
        <v>305</v>
      </c>
      <c r="F30" s="24" t="s">
        <v>84</v>
      </c>
      <c r="G30" s="33">
        <f t="shared" si="1"/>
        <v>695</v>
      </c>
      <c r="H30" s="33">
        <v>239</v>
      </c>
      <c r="I30" s="34">
        <v>456</v>
      </c>
    </row>
    <row r="31" spans="2:9" ht="11.25">
      <c r="B31" s="25" t="s">
        <v>25</v>
      </c>
      <c r="C31" s="35">
        <f t="shared" si="0"/>
        <v>610</v>
      </c>
      <c r="D31" s="35">
        <v>281</v>
      </c>
      <c r="E31" s="36">
        <v>329</v>
      </c>
      <c r="F31" s="25" t="s">
        <v>85</v>
      </c>
      <c r="G31" s="35">
        <f t="shared" si="1"/>
        <v>632</v>
      </c>
      <c r="H31" s="35">
        <v>230</v>
      </c>
      <c r="I31" s="36">
        <v>402</v>
      </c>
    </row>
    <row r="32" spans="2:9" ht="11.25">
      <c r="B32" s="24" t="s">
        <v>26</v>
      </c>
      <c r="C32" s="33">
        <f t="shared" si="0"/>
        <v>582</v>
      </c>
      <c r="D32" s="33">
        <v>281</v>
      </c>
      <c r="E32" s="34">
        <v>301</v>
      </c>
      <c r="F32" s="24" t="s">
        <v>86</v>
      </c>
      <c r="G32" s="33">
        <f t="shared" si="1"/>
        <v>560</v>
      </c>
      <c r="H32" s="33">
        <v>171</v>
      </c>
      <c r="I32" s="34">
        <v>389</v>
      </c>
    </row>
    <row r="33" spans="2:9" ht="11.25">
      <c r="B33" s="24" t="s">
        <v>27</v>
      </c>
      <c r="C33" s="33">
        <f t="shared" si="0"/>
        <v>685</v>
      </c>
      <c r="D33" s="33">
        <v>322</v>
      </c>
      <c r="E33" s="34">
        <v>363</v>
      </c>
      <c r="F33" s="24" t="s">
        <v>87</v>
      </c>
      <c r="G33" s="33">
        <f t="shared" si="1"/>
        <v>492</v>
      </c>
      <c r="H33" s="33">
        <v>137</v>
      </c>
      <c r="I33" s="34">
        <v>355</v>
      </c>
    </row>
    <row r="34" spans="2:9" ht="11.25">
      <c r="B34" s="24" t="s">
        <v>28</v>
      </c>
      <c r="C34" s="33">
        <f t="shared" si="0"/>
        <v>641</v>
      </c>
      <c r="D34" s="33">
        <v>289</v>
      </c>
      <c r="E34" s="34">
        <v>352</v>
      </c>
      <c r="F34" s="24" t="s">
        <v>88</v>
      </c>
      <c r="G34" s="33">
        <f t="shared" si="1"/>
        <v>423</v>
      </c>
      <c r="H34" s="33">
        <v>104</v>
      </c>
      <c r="I34" s="34">
        <v>319</v>
      </c>
    </row>
    <row r="35" spans="2:9" ht="11.25">
      <c r="B35" s="24" t="s">
        <v>29</v>
      </c>
      <c r="C35" s="33">
        <f t="shared" si="0"/>
        <v>657</v>
      </c>
      <c r="D35" s="33">
        <v>312</v>
      </c>
      <c r="E35" s="34">
        <v>345</v>
      </c>
      <c r="F35" s="24" t="s">
        <v>89</v>
      </c>
      <c r="G35" s="33">
        <f t="shared" si="1"/>
        <v>393</v>
      </c>
      <c r="H35" s="33">
        <v>101</v>
      </c>
      <c r="I35" s="34">
        <v>292</v>
      </c>
    </row>
    <row r="36" spans="2:9" ht="11.25">
      <c r="B36" s="25" t="s">
        <v>30</v>
      </c>
      <c r="C36" s="35">
        <f t="shared" si="0"/>
        <v>643</v>
      </c>
      <c r="D36" s="35">
        <v>320</v>
      </c>
      <c r="E36" s="36">
        <v>323</v>
      </c>
      <c r="F36" s="25" t="s">
        <v>90</v>
      </c>
      <c r="G36" s="35">
        <f t="shared" si="1"/>
        <v>293</v>
      </c>
      <c r="H36" s="35">
        <v>77</v>
      </c>
      <c r="I36" s="36">
        <v>216</v>
      </c>
    </row>
    <row r="37" spans="2:9" ht="11.25">
      <c r="B37" s="24" t="s">
        <v>31</v>
      </c>
      <c r="C37" s="33">
        <f t="shared" si="0"/>
        <v>637</v>
      </c>
      <c r="D37" s="33">
        <v>300</v>
      </c>
      <c r="E37" s="34">
        <v>337</v>
      </c>
      <c r="F37" s="24" t="s">
        <v>91</v>
      </c>
      <c r="G37" s="33">
        <f t="shared" si="1"/>
        <v>273</v>
      </c>
      <c r="H37" s="33">
        <v>73</v>
      </c>
      <c r="I37" s="34">
        <v>200</v>
      </c>
    </row>
    <row r="38" spans="2:9" ht="11.25">
      <c r="B38" s="24" t="s">
        <v>32</v>
      </c>
      <c r="C38" s="33">
        <f t="shared" si="0"/>
        <v>654</v>
      </c>
      <c r="D38" s="33">
        <v>308</v>
      </c>
      <c r="E38" s="34">
        <v>346</v>
      </c>
      <c r="F38" s="24" t="s">
        <v>92</v>
      </c>
      <c r="G38" s="33">
        <f t="shared" si="1"/>
        <v>214</v>
      </c>
      <c r="H38" s="33">
        <v>39</v>
      </c>
      <c r="I38" s="34">
        <v>175</v>
      </c>
    </row>
    <row r="39" spans="2:9" ht="11.25">
      <c r="B39" s="24" t="s">
        <v>33</v>
      </c>
      <c r="C39" s="33">
        <f t="shared" si="0"/>
        <v>713</v>
      </c>
      <c r="D39" s="33">
        <v>338</v>
      </c>
      <c r="E39" s="34">
        <v>375</v>
      </c>
      <c r="F39" s="24" t="s">
        <v>93</v>
      </c>
      <c r="G39" s="33">
        <f t="shared" si="1"/>
        <v>180</v>
      </c>
      <c r="H39" s="33">
        <v>29</v>
      </c>
      <c r="I39" s="34">
        <v>151</v>
      </c>
    </row>
    <row r="40" spans="2:9" ht="11.25">
      <c r="B40" s="24" t="s">
        <v>34</v>
      </c>
      <c r="C40" s="33">
        <f t="shared" si="0"/>
        <v>719</v>
      </c>
      <c r="D40" s="33">
        <v>352</v>
      </c>
      <c r="E40" s="34">
        <v>367</v>
      </c>
      <c r="F40" s="24" t="s">
        <v>94</v>
      </c>
      <c r="G40" s="33">
        <f t="shared" si="1"/>
        <v>143</v>
      </c>
      <c r="H40" s="33">
        <v>33</v>
      </c>
      <c r="I40" s="34">
        <v>110</v>
      </c>
    </row>
    <row r="41" spans="2:9" ht="11.25">
      <c r="B41" s="25" t="s">
        <v>35</v>
      </c>
      <c r="C41" s="35">
        <f t="shared" si="0"/>
        <v>751</v>
      </c>
      <c r="D41" s="35">
        <v>369</v>
      </c>
      <c r="E41" s="36">
        <v>382</v>
      </c>
      <c r="F41" s="25" t="s">
        <v>95</v>
      </c>
      <c r="G41" s="35">
        <f t="shared" si="1"/>
        <v>135</v>
      </c>
      <c r="H41" s="35">
        <v>19</v>
      </c>
      <c r="I41" s="36">
        <v>116</v>
      </c>
    </row>
    <row r="42" spans="2:9" ht="11.25">
      <c r="B42" s="24" t="s">
        <v>36</v>
      </c>
      <c r="C42" s="33">
        <f t="shared" si="0"/>
        <v>824</v>
      </c>
      <c r="D42" s="33">
        <v>394</v>
      </c>
      <c r="E42" s="34">
        <v>430</v>
      </c>
      <c r="F42" s="24" t="s">
        <v>96</v>
      </c>
      <c r="G42" s="33">
        <f t="shared" si="1"/>
        <v>80</v>
      </c>
      <c r="H42" s="33">
        <v>17</v>
      </c>
      <c r="I42" s="34">
        <v>63</v>
      </c>
    </row>
    <row r="43" spans="2:9" ht="11.25">
      <c r="B43" s="24" t="s">
        <v>37</v>
      </c>
      <c r="C43" s="33">
        <f t="shared" si="0"/>
        <v>869</v>
      </c>
      <c r="D43" s="33">
        <v>420</v>
      </c>
      <c r="E43" s="34">
        <v>449</v>
      </c>
      <c r="F43" s="24" t="s">
        <v>97</v>
      </c>
      <c r="G43" s="33">
        <f t="shared" si="1"/>
        <v>62</v>
      </c>
      <c r="H43" s="33">
        <v>12</v>
      </c>
      <c r="I43" s="34">
        <v>50</v>
      </c>
    </row>
    <row r="44" spans="2:9" ht="11.25">
      <c r="B44" s="24" t="s">
        <v>38</v>
      </c>
      <c r="C44" s="33">
        <f t="shared" si="0"/>
        <v>830</v>
      </c>
      <c r="D44" s="33">
        <v>396</v>
      </c>
      <c r="E44" s="34">
        <v>434</v>
      </c>
      <c r="F44" s="24" t="s">
        <v>98</v>
      </c>
      <c r="G44" s="33">
        <f t="shared" si="1"/>
        <v>58</v>
      </c>
      <c r="H44" s="33">
        <v>11</v>
      </c>
      <c r="I44" s="34">
        <v>47</v>
      </c>
    </row>
    <row r="45" spans="2:9" ht="11.25">
      <c r="B45" s="24" t="s">
        <v>39</v>
      </c>
      <c r="C45" s="33">
        <f t="shared" si="0"/>
        <v>883</v>
      </c>
      <c r="D45" s="33">
        <v>429</v>
      </c>
      <c r="E45" s="34">
        <v>454</v>
      </c>
      <c r="F45" s="24" t="s">
        <v>99</v>
      </c>
      <c r="G45" s="33">
        <f t="shared" si="1"/>
        <v>49</v>
      </c>
      <c r="H45" s="33">
        <v>5</v>
      </c>
      <c r="I45" s="34">
        <v>44</v>
      </c>
    </row>
    <row r="46" spans="2:9" ht="11.25">
      <c r="B46" s="25" t="s">
        <v>40</v>
      </c>
      <c r="C46" s="35">
        <f t="shared" si="0"/>
        <v>858</v>
      </c>
      <c r="D46" s="35">
        <v>415</v>
      </c>
      <c r="E46" s="36">
        <v>443</v>
      </c>
      <c r="F46" s="25" t="s">
        <v>100</v>
      </c>
      <c r="G46" s="35">
        <f t="shared" si="1"/>
        <v>30</v>
      </c>
      <c r="H46" s="35">
        <v>3</v>
      </c>
      <c r="I46" s="36">
        <v>27</v>
      </c>
    </row>
    <row r="47" spans="2:9" ht="11.25">
      <c r="B47" s="24" t="s">
        <v>41</v>
      </c>
      <c r="C47" s="33">
        <f t="shared" si="0"/>
        <v>838</v>
      </c>
      <c r="D47" s="33">
        <v>390</v>
      </c>
      <c r="E47" s="34">
        <v>448</v>
      </c>
      <c r="F47" s="23" t="s">
        <v>109</v>
      </c>
      <c r="G47" s="33">
        <f t="shared" si="1"/>
        <v>49</v>
      </c>
      <c r="H47" s="33">
        <v>8</v>
      </c>
      <c r="I47" s="34">
        <v>41</v>
      </c>
    </row>
    <row r="48" spans="2:9" ht="11.25">
      <c r="B48" s="24" t="s">
        <v>42</v>
      </c>
      <c r="C48" s="33">
        <f t="shared" si="0"/>
        <v>854</v>
      </c>
      <c r="D48" s="33">
        <v>391</v>
      </c>
      <c r="E48" s="34">
        <v>463</v>
      </c>
      <c r="F48" s="23" t="s">
        <v>110</v>
      </c>
      <c r="G48" s="33">
        <f t="shared" si="1"/>
        <v>743</v>
      </c>
      <c r="H48" s="33">
        <v>415</v>
      </c>
      <c r="I48" s="34">
        <v>328</v>
      </c>
    </row>
    <row r="49" spans="2:9" ht="11.25">
      <c r="B49" s="24" t="s">
        <v>43</v>
      </c>
      <c r="C49" s="33">
        <f t="shared" si="0"/>
        <v>873</v>
      </c>
      <c r="D49" s="33">
        <v>423</v>
      </c>
      <c r="E49" s="34">
        <v>450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879</v>
      </c>
      <c r="D50" s="33">
        <v>396</v>
      </c>
      <c r="E50" s="34">
        <v>483</v>
      </c>
      <c r="F50" s="23" t="s">
        <v>101</v>
      </c>
      <c r="G50" s="5">
        <f>SUM(G7:G49)+SUM(C7:C66)</f>
        <v>72153</v>
      </c>
      <c r="H50" s="5">
        <f>SUM(H7:H49)+SUM(D7:D66)</f>
        <v>32366</v>
      </c>
      <c r="I50" s="6">
        <f>SUM(I7:I49)+SUM(E7:E66)</f>
        <v>39787</v>
      </c>
    </row>
    <row r="51" spans="2:9" ht="11.25">
      <c r="B51" s="25" t="s">
        <v>45</v>
      </c>
      <c r="C51" s="35">
        <f t="shared" si="0"/>
        <v>674</v>
      </c>
      <c r="D51" s="35">
        <v>304</v>
      </c>
      <c r="E51" s="36">
        <v>370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874</v>
      </c>
      <c r="D52" s="33">
        <v>415</v>
      </c>
      <c r="E52" s="34">
        <v>459</v>
      </c>
      <c r="F52" s="26" t="s">
        <v>158</v>
      </c>
      <c r="G52" s="5"/>
      <c r="H52" s="5"/>
      <c r="I52" s="6"/>
    </row>
    <row r="53" spans="2:9" ht="11.25">
      <c r="B53" s="24" t="s">
        <v>47</v>
      </c>
      <c r="C53" s="33">
        <f t="shared" si="0"/>
        <v>762</v>
      </c>
      <c r="D53" s="33">
        <v>353</v>
      </c>
      <c r="E53" s="34">
        <v>409</v>
      </c>
      <c r="F53" s="23" t="s">
        <v>159</v>
      </c>
      <c r="G53" s="5">
        <f>+H53+I53</f>
        <v>7367</v>
      </c>
      <c r="H53" s="5">
        <f>SUM(D7:D21)</f>
        <v>3695</v>
      </c>
      <c r="I53" s="6">
        <f>SUM(E7:E21)</f>
        <v>3672</v>
      </c>
    </row>
    <row r="54" spans="2:9" ht="11.25">
      <c r="B54" s="24" t="s">
        <v>48</v>
      </c>
      <c r="C54" s="33">
        <f t="shared" si="0"/>
        <v>797</v>
      </c>
      <c r="D54" s="33">
        <v>370</v>
      </c>
      <c r="E54" s="34">
        <v>427</v>
      </c>
      <c r="F54" s="23" t="s">
        <v>160</v>
      </c>
      <c r="G54" s="5">
        <f>+H54+I54</f>
        <v>41360</v>
      </c>
      <c r="H54" s="5">
        <f>SUM(D22:D66)+SUM(H7:H11)</f>
        <v>19762</v>
      </c>
      <c r="I54" s="6">
        <f>SUM(E22:E66)+SUM(I7:I11)</f>
        <v>21598</v>
      </c>
    </row>
    <row r="55" spans="2:9" ht="11.25">
      <c r="B55" s="24" t="s">
        <v>49</v>
      </c>
      <c r="C55" s="33">
        <f t="shared" si="0"/>
        <v>796</v>
      </c>
      <c r="D55" s="33">
        <v>391</v>
      </c>
      <c r="E55" s="34">
        <v>405</v>
      </c>
      <c r="F55" s="23" t="s">
        <v>161</v>
      </c>
      <c r="G55" s="5">
        <f>+H55+I55</f>
        <v>22683</v>
      </c>
      <c r="H55" s="5">
        <f>SUM(H12:H47)</f>
        <v>8494</v>
      </c>
      <c r="I55" s="6">
        <f>SUM(I12:I47)</f>
        <v>14189</v>
      </c>
    </row>
    <row r="56" spans="2:9" ht="11.25">
      <c r="B56" s="25" t="s">
        <v>50</v>
      </c>
      <c r="C56" s="35">
        <f t="shared" si="0"/>
        <v>775</v>
      </c>
      <c r="D56" s="35">
        <v>366</v>
      </c>
      <c r="E56" s="36">
        <v>409</v>
      </c>
      <c r="F56" s="23" t="s">
        <v>162</v>
      </c>
      <c r="G56" s="5">
        <f>+H56+I56</f>
        <v>12141</v>
      </c>
      <c r="H56" s="5">
        <f>SUM(H22:H47)</f>
        <v>4160</v>
      </c>
      <c r="I56" s="6">
        <f>SUM(I22:I47)</f>
        <v>7981</v>
      </c>
    </row>
    <row r="57" spans="2:9" ht="11.25">
      <c r="B57" s="24" t="s">
        <v>51</v>
      </c>
      <c r="C57" s="33">
        <f t="shared" si="0"/>
        <v>799</v>
      </c>
      <c r="D57" s="33">
        <v>378</v>
      </c>
      <c r="E57" s="34">
        <v>421</v>
      </c>
      <c r="F57" s="23" t="s">
        <v>163</v>
      </c>
      <c r="G57" s="5">
        <f>+H57+I57</f>
        <v>3434</v>
      </c>
      <c r="H57" s="5">
        <f>SUM(H32:H47)</f>
        <v>839</v>
      </c>
      <c r="I57" s="6">
        <f>SUM(I32:I47)</f>
        <v>2595</v>
      </c>
    </row>
    <row r="58" spans="2:9" ht="11.25">
      <c r="B58" s="24" t="s">
        <v>52</v>
      </c>
      <c r="C58" s="33">
        <f t="shared" si="0"/>
        <v>882</v>
      </c>
      <c r="D58" s="33">
        <v>402</v>
      </c>
      <c r="E58" s="34">
        <v>480</v>
      </c>
      <c r="F58" s="27" t="s">
        <v>164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873</v>
      </c>
      <c r="D59" s="33">
        <v>429</v>
      </c>
      <c r="E59" s="34">
        <v>444</v>
      </c>
      <c r="F59" s="23" t="s">
        <v>159</v>
      </c>
      <c r="G59" s="7">
        <f>+G53/$G$50*100</f>
        <v>10.210247668149625</v>
      </c>
      <c r="H59" s="7">
        <f>+H53/$H$50*100</f>
        <v>11.4163010566644</v>
      </c>
      <c r="I59" s="8">
        <f>+I53/$I$50*100</f>
        <v>9.22914519818031</v>
      </c>
    </row>
    <row r="60" spans="2:9" ht="11.25">
      <c r="B60" s="24" t="s">
        <v>54</v>
      </c>
      <c r="C60" s="33">
        <f t="shared" si="0"/>
        <v>822</v>
      </c>
      <c r="D60" s="33">
        <v>392</v>
      </c>
      <c r="E60" s="34">
        <v>430</v>
      </c>
      <c r="F60" s="23" t="s">
        <v>160</v>
      </c>
      <c r="G60" s="7">
        <f>+G54/$G$50*100</f>
        <v>57.32263384751847</v>
      </c>
      <c r="H60" s="7">
        <f>+H54/$H$50*100</f>
        <v>61.05790026571093</v>
      </c>
      <c r="I60" s="8">
        <f>+I54/$I$50*100</f>
        <v>54.28406263352351</v>
      </c>
    </row>
    <row r="61" spans="2:9" ht="11.25">
      <c r="B61" s="25" t="s">
        <v>55</v>
      </c>
      <c r="C61" s="35">
        <f t="shared" si="0"/>
        <v>888</v>
      </c>
      <c r="D61" s="35">
        <v>423</v>
      </c>
      <c r="E61" s="36">
        <v>465</v>
      </c>
      <c r="F61" s="23" t="s">
        <v>161</v>
      </c>
      <c r="G61" s="7">
        <f>+G55/$G$50*100</f>
        <v>31.43736227183901</v>
      </c>
      <c r="H61" s="7">
        <f>+H55/$H$50*100</f>
        <v>26.243588951368718</v>
      </c>
      <c r="I61" s="8">
        <f>+I55/$I$50*100</f>
        <v>35.662402292205996</v>
      </c>
    </row>
    <row r="62" spans="2:9" ht="11.25">
      <c r="B62" s="24" t="s">
        <v>56</v>
      </c>
      <c r="C62" s="33">
        <f t="shared" si="0"/>
        <v>902</v>
      </c>
      <c r="D62" s="33">
        <v>431</v>
      </c>
      <c r="E62" s="34">
        <v>471</v>
      </c>
      <c r="F62" s="23" t="s">
        <v>162</v>
      </c>
      <c r="G62" s="7">
        <f>+G56/$G$50*100</f>
        <v>16.826743170762132</v>
      </c>
      <c r="H62" s="7">
        <f>+H56/$H$50*100</f>
        <v>12.852993882469258</v>
      </c>
      <c r="I62" s="8">
        <f>+I56/$I$50*100</f>
        <v>20.059315856938195</v>
      </c>
    </row>
    <row r="63" spans="2:9" ht="11.25">
      <c r="B63" s="24" t="s">
        <v>57</v>
      </c>
      <c r="C63" s="33">
        <f t="shared" si="0"/>
        <v>902</v>
      </c>
      <c r="D63" s="33">
        <v>444</v>
      </c>
      <c r="E63" s="34">
        <v>458</v>
      </c>
      <c r="F63" s="23" t="s">
        <v>163</v>
      </c>
      <c r="G63" s="7">
        <f>+G57/$G$50*100</f>
        <v>4.7593308663534435</v>
      </c>
      <c r="H63" s="7">
        <f>+H57/$H$50*100</f>
        <v>2.592226410430699</v>
      </c>
      <c r="I63" s="8">
        <f>+I57/$I$50*100</f>
        <v>6.52223087943298</v>
      </c>
    </row>
    <row r="64" spans="2:9" ht="11.25">
      <c r="B64" s="24" t="s">
        <v>58</v>
      </c>
      <c r="C64" s="33">
        <f t="shared" si="0"/>
        <v>1025</v>
      </c>
      <c r="D64" s="33">
        <v>492</v>
      </c>
      <c r="E64" s="34">
        <v>533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1107</v>
      </c>
      <c r="D65" s="33">
        <v>530</v>
      </c>
      <c r="E65" s="34">
        <v>577</v>
      </c>
      <c r="F65" s="26" t="s">
        <v>111</v>
      </c>
      <c r="G65" s="7">
        <v>48.9</v>
      </c>
      <c r="H65" s="7">
        <v>46.1</v>
      </c>
      <c r="I65" s="8">
        <v>51.2</v>
      </c>
    </row>
    <row r="66" spans="2:9" ht="11.25">
      <c r="B66" s="24" t="s">
        <v>60</v>
      </c>
      <c r="C66" s="33">
        <f t="shared" si="0"/>
        <v>1134</v>
      </c>
      <c r="D66" s="33">
        <v>517</v>
      </c>
      <c r="E66" s="34">
        <v>617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142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209</v>
      </c>
      <c r="D7" s="33">
        <v>96</v>
      </c>
      <c r="E7" s="34">
        <v>113</v>
      </c>
      <c r="F7" s="24" t="s">
        <v>61</v>
      </c>
      <c r="G7" s="33">
        <f>+H7+I7</f>
        <v>569</v>
      </c>
      <c r="H7" s="33">
        <v>291</v>
      </c>
      <c r="I7" s="34">
        <v>278</v>
      </c>
    </row>
    <row r="8" spans="2:9" ht="11.25">
      <c r="B8" s="24" t="s">
        <v>2</v>
      </c>
      <c r="C8" s="33">
        <f aca="true" t="shared" si="0" ref="C8:C66">+D8+E8</f>
        <v>201</v>
      </c>
      <c r="D8" s="33">
        <v>96</v>
      </c>
      <c r="E8" s="34">
        <v>105</v>
      </c>
      <c r="F8" s="24" t="s">
        <v>62</v>
      </c>
      <c r="G8" s="33">
        <f aca="true" t="shared" si="1" ref="G8:G48">+H8+I8</f>
        <v>625</v>
      </c>
      <c r="H8" s="33">
        <v>289</v>
      </c>
      <c r="I8" s="34">
        <v>336</v>
      </c>
    </row>
    <row r="9" spans="2:9" ht="11.25">
      <c r="B9" s="24" t="s">
        <v>3</v>
      </c>
      <c r="C9" s="33">
        <f t="shared" si="0"/>
        <v>237</v>
      </c>
      <c r="D9" s="33">
        <v>111</v>
      </c>
      <c r="E9" s="34">
        <v>126</v>
      </c>
      <c r="F9" s="24" t="s">
        <v>63</v>
      </c>
      <c r="G9" s="33">
        <f t="shared" si="1"/>
        <v>636</v>
      </c>
      <c r="H9" s="33">
        <v>292</v>
      </c>
      <c r="I9" s="34">
        <v>344</v>
      </c>
    </row>
    <row r="10" spans="2:9" ht="11.25">
      <c r="B10" s="24" t="s">
        <v>4</v>
      </c>
      <c r="C10" s="33">
        <f t="shared" si="0"/>
        <v>211</v>
      </c>
      <c r="D10" s="33">
        <v>107</v>
      </c>
      <c r="E10" s="34">
        <v>104</v>
      </c>
      <c r="F10" s="24" t="s">
        <v>64</v>
      </c>
      <c r="G10" s="33">
        <f t="shared" si="1"/>
        <v>620</v>
      </c>
      <c r="H10" s="33">
        <v>289</v>
      </c>
      <c r="I10" s="34">
        <v>331</v>
      </c>
    </row>
    <row r="11" spans="2:9" ht="11.25">
      <c r="B11" s="25" t="s">
        <v>5</v>
      </c>
      <c r="C11" s="35">
        <f t="shared" si="0"/>
        <v>223</v>
      </c>
      <c r="D11" s="35">
        <v>117</v>
      </c>
      <c r="E11" s="36">
        <v>106</v>
      </c>
      <c r="F11" s="25" t="s">
        <v>65</v>
      </c>
      <c r="G11" s="35">
        <f t="shared" si="1"/>
        <v>363</v>
      </c>
      <c r="H11" s="35">
        <v>177</v>
      </c>
      <c r="I11" s="36">
        <v>186</v>
      </c>
    </row>
    <row r="12" spans="2:9" ht="11.25">
      <c r="B12" s="24" t="s">
        <v>6</v>
      </c>
      <c r="C12" s="33">
        <f t="shared" si="0"/>
        <v>222</v>
      </c>
      <c r="D12" s="33">
        <v>117</v>
      </c>
      <c r="E12" s="34">
        <v>105</v>
      </c>
      <c r="F12" s="24" t="s">
        <v>66</v>
      </c>
      <c r="G12" s="33">
        <f t="shared" si="1"/>
        <v>351</v>
      </c>
      <c r="H12" s="33">
        <v>166</v>
      </c>
      <c r="I12" s="34">
        <v>185</v>
      </c>
    </row>
    <row r="13" spans="2:9" ht="11.25">
      <c r="B13" s="24" t="s">
        <v>7</v>
      </c>
      <c r="C13" s="33">
        <f t="shared" si="0"/>
        <v>240</v>
      </c>
      <c r="D13" s="33">
        <v>107</v>
      </c>
      <c r="E13" s="34">
        <v>133</v>
      </c>
      <c r="F13" s="24" t="s">
        <v>67</v>
      </c>
      <c r="G13" s="33">
        <f t="shared" si="1"/>
        <v>464</v>
      </c>
      <c r="H13" s="33">
        <v>223</v>
      </c>
      <c r="I13" s="34">
        <v>241</v>
      </c>
    </row>
    <row r="14" spans="2:9" ht="11.25">
      <c r="B14" s="24" t="s">
        <v>8</v>
      </c>
      <c r="C14" s="33">
        <f t="shared" si="0"/>
        <v>247</v>
      </c>
      <c r="D14" s="33">
        <v>128</v>
      </c>
      <c r="E14" s="34">
        <v>119</v>
      </c>
      <c r="F14" s="24" t="s">
        <v>68</v>
      </c>
      <c r="G14" s="33">
        <f t="shared" si="1"/>
        <v>434</v>
      </c>
      <c r="H14" s="33">
        <v>184</v>
      </c>
      <c r="I14" s="34">
        <v>250</v>
      </c>
    </row>
    <row r="15" spans="2:9" ht="11.25">
      <c r="B15" s="24" t="s">
        <v>9</v>
      </c>
      <c r="C15" s="33">
        <f t="shared" si="0"/>
        <v>238</v>
      </c>
      <c r="D15" s="33">
        <v>114</v>
      </c>
      <c r="E15" s="34">
        <v>124</v>
      </c>
      <c r="F15" s="24" t="s">
        <v>69</v>
      </c>
      <c r="G15" s="33">
        <f t="shared" si="1"/>
        <v>493</v>
      </c>
      <c r="H15" s="33">
        <v>227</v>
      </c>
      <c r="I15" s="34">
        <v>266</v>
      </c>
    </row>
    <row r="16" spans="2:9" ht="11.25">
      <c r="B16" s="25" t="s">
        <v>10</v>
      </c>
      <c r="C16" s="35">
        <f t="shared" si="0"/>
        <v>284</v>
      </c>
      <c r="D16" s="35">
        <v>157</v>
      </c>
      <c r="E16" s="36">
        <v>127</v>
      </c>
      <c r="F16" s="25" t="s">
        <v>70</v>
      </c>
      <c r="G16" s="35">
        <f t="shared" si="1"/>
        <v>503</v>
      </c>
      <c r="H16" s="35">
        <v>217</v>
      </c>
      <c r="I16" s="36">
        <v>286</v>
      </c>
    </row>
    <row r="17" spans="2:9" ht="11.25">
      <c r="B17" s="24" t="s">
        <v>11</v>
      </c>
      <c r="C17" s="33">
        <f t="shared" si="0"/>
        <v>273</v>
      </c>
      <c r="D17" s="33">
        <v>139</v>
      </c>
      <c r="E17" s="34">
        <v>134</v>
      </c>
      <c r="F17" s="24" t="s">
        <v>71</v>
      </c>
      <c r="G17" s="33">
        <f t="shared" si="1"/>
        <v>419</v>
      </c>
      <c r="H17" s="33">
        <v>180</v>
      </c>
      <c r="I17" s="34">
        <v>239</v>
      </c>
    </row>
    <row r="18" spans="2:9" ht="11.25">
      <c r="B18" s="24" t="s">
        <v>12</v>
      </c>
      <c r="C18" s="33">
        <f t="shared" si="0"/>
        <v>285</v>
      </c>
      <c r="D18" s="33">
        <v>138</v>
      </c>
      <c r="E18" s="34">
        <v>147</v>
      </c>
      <c r="F18" s="24" t="s">
        <v>72</v>
      </c>
      <c r="G18" s="33">
        <f t="shared" si="1"/>
        <v>394</v>
      </c>
      <c r="H18" s="33">
        <v>161</v>
      </c>
      <c r="I18" s="34">
        <v>233</v>
      </c>
    </row>
    <row r="19" spans="2:9" ht="11.25">
      <c r="B19" s="24" t="s">
        <v>13</v>
      </c>
      <c r="C19" s="33">
        <f t="shared" si="0"/>
        <v>266</v>
      </c>
      <c r="D19" s="33">
        <v>143</v>
      </c>
      <c r="E19" s="34">
        <v>123</v>
      </c>
      <c r="F19" s="24" t="s">
        <v>73</v>
      </c>
      <c r="G19" s="33">
        <f t="shared" si="1"/>
        <v>417</v>
      </c>
      <c r="H19" s="33">
        <v>177</v>
      </c>
      <c r="I19" s="34">
        <v>240</v>
      </c>
    </row>
    <row r="20" spans="2:9" ht="11.25">
      <c r="B20" s="24" t="s">
        <v>14</v>
      </c>
      <c r="C20" s="33">
        <f t="shared" si="0"/>
        <v>293</v>
      </c>
      <c r="D20" s="33">
        <v>144</v>
      </c>
      <c r="E20" s="34">
        <v>149</v>
      </c>
      <c r="F20" s="24" t="s">
        <v>74</v>
      </c>
      <c r="G20" s="33">
        <f t="shared" si="1"/>
        <v>426</v>
      </c>
      <c r="H20" s="33">
        <v>188</v>
      </c>
      <c r="I20" s="34">
        <v>238</v>
      </c>
    </row>
    <row r="21" spans="2:9" ht="11.25">
      <c r="B21" s="25" t="s">
        <v>15</v>
      </c>
      <c r="C21" s="35">
        <f t="shared" si="0"/>
        <v>292</v>
      </c>
      <c r="D21" s="35">
        <v>154</v>
      </c>
      <c r="E21" s="36">
        <v>138</v>
      </c>
      <c r="F21" s="25" t="s">
        <v>75</v>
      </c>
      <c r="G21" s="35">
        <f t="shared" si="1"/>
        <v>450</v>
      </c>
      <c r="H21" s="35">
        <v>199</v>
      </c>
      <c r="I21" s="36">
        <v>251</v>
      </c>
    </row>
    <row r="22" spans="2:9" ht="11.25">
      <c r="B22" s="24" t="s">
        <v>16</v>
      </c>
      <c r="C22" s="33">
        <f t="shared" si="0"/>
        <v>271</v>
      </c>
      <c r="D22" s="33">
        <v>146</v>
      </c>
      <c r="E22" s="34">
        <v>125</v>
      </c>
      <c r="F22" s="24" t="s">
        <v>76</v>
      </c>
      <c r="G22" s="33">
        <f t="shared" si="1"/>
        <v>402</v>
      </c>
      <c r="H22" s="33">
        <v>169</v>
      </c>
      <c r="I22" s="34">
        <v>233</v>
      </c>
    </row>
    <row r="23" spans="2:9" ht="11.25">
      <c r="B23" s="24" t="s">
        <v>17</v>
      </c>
      <c r="C23" s="33">
        <f t="shared" si="0"/>
        <v>267</v>
      </c>
      <c r="D23" s="33">
        <v>140</v>
      </c>
      <c r="E23" s="34">
        <v>127</v>
      </c>
      <c r="F23" s="24" t="s">
        <v>77</v>
      </c>
      <c r="G23" s="33">
        <f t="shared" si="1"/>
        <v>400</v>
      </c>
      <c r="H23" s="33">
        <v>161</v>
      </c>
      <c r="I23" s="34">
        <v>239</v>
      </c>
    </row>
    <row r="24" spans="2:9" ht="11.25">
      <c r="B24" s="24" t="s">
        <v>18</v>
      </c>
      <c r="C24" s="33">
        <f t="shared" si="0"/>
        <v>273</v>
      </c>
      <c r="D24" s="33">
        <v>132</v>
      </c>
      <c r="E24" s="34">
        <v>141</v>
      </c>
      <c r="F24" s="24" t="s">
        <v>78</v>
      </c>
      <c r="G24" s="33">
        <f t="shared" si="1"/>
        <v>400</v>
      </c>
      <c r="H24" s="33">
        <v>169</v>
      </c>
      <c r="I24" s="34">
        <v>231</v>
      </c>
    </row>
    <row r="25" spans="2:9" ht="11.25">
      <c r="B25" s="24" t="s">
        <v>19</v>
      </c>
      <c r="C25" s="33">
        <f t="shared" si="0"/>
        <v>274</v>
      </c>
      <c r="D25" s="33">
        <v>145</v>
      </c>
      <c r="E25" s="34">
        <v>129</v>
      </c>
      <c r="F25" s="24" t="s">
        <v>79</v>
      </c>
      <c r="G25" s="33">
        <f t="shared" si="1"/>
        <v>370</v>
      </c>
      <c r="H25" s="33">
        <v>150</v>
      </c>
      <c r="I25" s="34">
        <v>220</v>
      </c>
    </row>
    <row r="26" spans="2:9" ht="11.25">
      <c r="B26" s="25" t="s">
        <v>20</v>
      </c>
      <c r="C26" s="35">
        <f t="shared" si="0"/>
        <v>208</v>
      </c>
      <c r="D26" s="35">
        <v>97</v>
      </c>
      <c r="E26" s="36">
        <v>111</v>
      </c>
      <c r="F26" s="25" t="s">
        <v>80</v>
      </c>
      <c r="G26" s="35">
        <f t="shared" si="1"/>
        <v>355</v>
      </c>
      <c r="H26" s="35">
        <v>135</v>
      </c>
      <c r="I26" s="36">
        <v>220</v>
      </c>
    </row>
    <row r="27" spans="2:9" ht="11.25">
      <c r="B27" s="24" t="s">
        <v>21</v>
      </c>
      <c r="C27" s="33">
        <f t="shared" si="0"/>
        <v>223</v>
      </c>
      <c r="D27" s="33">
        <v>114</v>
      </c>
      <c r="E27" s="34">
        <v>109</v>
      </c>
      <c r="F27" s="24" t="s">
        <v>81</v>
      </c>
      <c r="G27" s="33">
        <f t="shared" si="1"/>
        <v>300</v>
      </c>
      <c r="H27" s="33">
        <v>127</v>
      </c>
      <c r="I27" s="34">
        <v>173</v>
      </c>
    </row>
    <row r="28" spans="2:9" ht="11.25">
      <c r="B28" s="24" t="s">
        <v>22</v>
      </c>
      <c r="C28" s="33">
        <f t="shared" si="0"/>
        <v>225</v>
      </c>
      <c r="D28" s="33">
        <v>114</v>
      </c>
      <c r="E28" s="34">
        <v>111</v>
      </c>
      <c r="F28" s="24" t="s">
        <v>82</v>
      </c>
      <c r="G28" s="33">
        <f t="shared" si="1"/>
        <v>314</v>
      </c>
      <c r="H28" s="33">
        <v>125</v>
      </c>
      <c r="I28" s="34">
        <v>189</v>
      </c>
    </row>
    <row r="29" spans="2:9" ht="11.25">
      <c r="B29" s="24" t="s">
        <v>23</v>
      </c>
      <c r="C29" s="33">
        <f t="shared" si="0"/>
        <v>240</v>
      </c>
      <c r="D29" s="33">
        <v>111</v>
      </c>
      <c r="E29" s="34">
        <v>129</v>
      </c>
      <c r="F29" s="24" t="s">
        <v>83</v>
      </c>
      <c r="G29" s="33">
        <f t="shared" si="1"/>
        <v>271</v>
      </c>
      <c r="H29" s="33">
        <v>97</v>
      </c>
      <c r="I29" s="34">
        <v>174</v>
      </c>
    </row>
    <row r="30" spans="2:9" ht="11.25">
      <c r="B30" s="24" t="s">
        <v>24</v>
      </c>
      <c r="C30" s="33">
        <f t="shared" si="0"/>
        <v>233</v>
      </c>
      <c r="D30" s="33">
        <v>100</v>
      </c>
      <c r="E30" s="34">
        <v>133</v>
      </c>
      <c r="F30" s="24" t="s">
        <v>84</v>
      </c>
      <c r="G30" s="33">
        <f t="shared" si="1"/>
        <v>221</v>
      </c>
      <c r="H30" s="33">
        <v>88</v>
      </c>
      <c r="I30" s="34">
        <v>133</v>
      </c>
    </row>
    <row r="31" spans="2:9" ht="11.25">
      <c r="B31" s="25" t="s">
        <v>25</v>
      </c>
      <c r="C31" s="35">
        <f t="shared" si="0"/>
        <v>231</v>
      </c>
      <c r="D31" s="35">
        <v>123</v>
      </c>
      <c r="E31" s="36">
        <v>108</v>
      </c>
      <c r="F31" s="25" t="s">
        <v>85</v>
      </c>
      <c r="G31" s="35">
        <f t="shared" si="1"/>
        <v>234</v>
      </c>
      <c r="H31" s="35">
        <v>80</v>
      </c>
      <c r="I31" s="36">
        <v>154</v>
      </c>
    </row>
    <row r="32" spans="2:9" ht="11.25">
      <c r="B32" s="24" t="s">
        <v>26</v>
      </c>
      <c r="C32" s="33">
        <f t="shared" si="0"/>
        <v>239</v>
      </c>
      <c r="D32" s="33">
        <v>128</v>
      </c>
      <c r="E32" s="34">
        <v>111</v>
      </c>
      <c r="F32" s="24" t="s">
        <v>86</v>
      </c>
      <c r="G32" s="33">
        <f t="shared" si="1"/>
        <v>182</v>
      </c>
      <c r="H32" s="33">
        <v>56</v>
      </c>
      <c r="I32" s="34">
        <v>126</v>
      </c>
    </row>
    <row r="33" spans="2:9" ht="11.25">
      <c r="B33" s="24" t="s">
        <v>27</v>
      </c>
      <c r="C33" s="33">
        <f t="shared" si="0"/>
        <v>264</v>
      </c>
      <c r="D33" s="33">
        <v>132</v>
      </c>
      <c r="E33" s="34">
        <v>132</v>
      </c>
      <c r="F33" s="24" t="s">
        <v>87</v>
      </c>
      <c r="G33" s="33">
        <f t="shared" si="1"/>
        <v>175</v>
      </c>
      <c r="H33" s="33">
        <v>55</v>
      </c>
      <c r="I33" s="34">
        <v>120</v>
      </c>
    </row>
    <row r="34" spans="2:9" ht="11.25">
      <c r="B34" s="24" t="s">
        <v>28</v>
      </c>
      <c r="C34" s="33">
        <f t="shared" si="0"/>
        <v>268</v>
      </c>
      <c r="D34" s="33">
        <v>134</v>
      </c>
      <c r="E34" s="34">
        <v>134</v>
      </c>
      <c r="F34" s="24" t="s">
        <v>88</v>
      </c>
      <c r="G34" s="33">
        <f t="shared" si="1"/>
        <v>146</v>
      </c>
      <c r="H34" s="33">
        <v>44</v>
      </c>
      <c r="I34" s="34">
        <v>102</v>
      </c>
    </row>
    <row r="35" spans="2:9" ht="11.25">
      <c r="B35" s="24" t="s">
        <v>29</v>
      </c>
      <c r="C35" s="33">
        <f t="shared" si="0"/>
        <v>266</v>
      </c>
      <c r="D35" s="33">
        <v>128</v>
      </c>
      <c r="E35" s="34">
        <v>138</v>
      </c>
      <c r="F35" s="24" t="s">
        <v>89</v>
      </c>
      <c r="G35" s="33">
        <f t="shared" si="1"/>
        <v>118</v>
      </c>
      <c r="H35" s="33">
        <v>30</v>
      </c>
      <c r="I35" s="34">
        <v>88</v>
      </c>
    </row>
    <row r="36" spans="2:9" ht="11.25">
      <c r="B36" s="25" t="s">
        <v>30</v>
      </c>
      <c r="C36" s="35">
        <f t="shared" si="0"/>
        <v>277</v>
      </c>
      <c r="D36" s="35">
        <v>128</v>
      </c>
      <c r="E36" s="36">
        <v>149</v>
      </c>
      <c r="F36" s="25" t="s">
        <v>90</v>
      </c>
      <c r="G36" s="35">
        <f t="shared" si="1"/>
        <v>83</v>
      </c>
      <c r="H36" s="35">
        <v>26</v>
      </c>
      <c r="I36" s="36">
        <v>57</v>
      </c>
    </row>
    <row r="37" spans="2:9" ht="11.25">
      <c r="B37" s="24" t="s">
        <v>31</v>
      </c>
      <c r="C37" s="33">
        <f t="shared" si="0"/>
        <v>277</v>
      </c>
      <c r="D37" s="33">
        <v>143</v>
      </c>
      <c r="E37" s="34">
        <v>134</v>
      </c>
      <c r="F37" s="24" t="s">
        <v>91</v>
      </c>
      <c r="G37" s="33">
        <f t="shared" si="1"/>
        <v>74</v>
      </c>
      <c r="H37" s="33">
        <v>18</v>
      </c>
      <c r="I37" s="34">
        <v>56</v>
      </c>
    </row>
    <row r="38" spans="2:9" ht="11.25">
      <c r="B38" s="24" t="s">
        <v>32</v>
      </c>
      <c r="C38" s="33">
        <f t="shared" si="0"/>
        <v>286</v>
      </c>
      <c r="D38" s="33">
        <v>138</v>
      </c>
      <c r="E38" s="34">
        <v>148</v>
      </c>
      <c r="F38" s="24" t="s">
        <v>92</v>
      </c>
      <c r="G38" s="33">
        <f t="shared" si="1"/>
        <v>41</v>
      </c>
      <c r="H38" s="33">
        <v>11</v>
      </c>
      <c r="I38" s="34">
        <v>30</v>
      </c>
    </row>
    <row r="39" spans="2:9" ht="11.25">
      <c r="B39" s="24" t="s">
        <v>33</v>
      </c>
      <c r="C39" s="33">
        <f t="shared" si="0"/>
        <v>300</v>
      </c>
      <c r="D39" s="33">
        <v>139</v>
      </c>
      <c r="E39" s="34">
        <v>161</v>
      </c>
      <c r="F39" s="24" t="s">
        <v>93</v>
      </c>
      <c r="G39" s="33">
        <f t="shared" si="1"/>
        <v>63</v>
      </c>
      <c r="H39" s="33">
        <v>13</v>
      </c>
      <c r="I39" s="34">
        <v>50</v>
      </c>
    </row>
    <row r="40" spans="2:9" ht="11.25">
      <c r="B40" s="24" t="s">
        <v>34</v>
      </c>
      <c r="C40" s="33">
        <f t="shared" si="0"/>
        <v>257</v>
      </c>
      <c r="D40" s="33">
        <v>127</v>
      </c>
      <c r="E40" s="34">
        <v>130</v>
      </c>
      <c r="F40" s="24" t="s">
        <v>94</v>
      </c>
      <c r="G40" s="33">
        <f t="shared" si="1"/>
        <v>26</v>
      </c>
      <c r="H40" s="33">
        <v>4</v>
      </c>
      <c r="I40" s="34">
        <v>22</v>
      </c>
    </row>
    <row r="41" spans="2:9" ht="11.25">
      <c r="B41" s="25" t="s">
        <v>35</v>
      </c>
      <c r="C41" s="35">
        <f t="shared" si="0"/>
        <v>352</v>
      </c>
      <c r="D41" s="35">
        <v>174</v>
      </c>
      <c r="E41" s="36">
        <v>178</v>
      </c>
      <c r="F41" s="25" t="s">
        <v>95</v>
      </c>
      <c r="G41" s="35">
        <f t="shared" si="1"/>
        <v>36</v>
      </c>
      <c r="H41" s="35">
        <v>8</v>
      </c>
      <c r="I41" s="36">
        <v>28</v>
      </c>
    </row>
    <row r="42" spans="2:9" ht="11.25">
      <c r="B42" s="24" t="s">
        <v>36</v>
      </c>
      <c r="C42" s="33">
        <f t="shared" si="0"/>
        <v>326</v>
      </c>
      <c r="D42" s="33">
        <v>162</v>
      </c>
      <c r="E42" s="34">
        <v>164</v>
      </c>
      <c r="F42" s="24" t="s">
        <v>96</v>
      </c>
      <c r="G42" s="33">
        <f t="shared" si="1"/>
        <v>14</v>
      </c>
      <c r="H42" s="33">
        <v>3</v>
      </c>
      <c r="I42" s="34">
        <v>11</v>
      </c>
    </row>
    <row r="43" spans="2:9" ht="11.25">
      <c r="B43" s="24" t="s">
        <v>37</v>
      </c>
      <c r="C43" s="33">
        <f t="shared" si="0"/>
        <v>387</v>
      </c>
      <c r="D43" s="33">
        <v>184</v>
      </c>
      <c r="E43" s="34">
        <v>203</v>
      </c>
      <c r="F43" s="24" t="s">
        <v>97</v>
      </c>
      <c r="G43" s="33">
        <f t="shared" si="1"/>
        <v>25</v>
      </c>
      <c r="H43" s="33">
        <v>5</v>
      </c>
      <c r="I43" s="34">
        <v>20</v>
      </c>
    </row>
    <row r="44" spans="2:9" ht="11.25">
      <c r="B44" s="24" t="s">
        <v>38</v>
      </c>
      <c r="C44" s="33">
        <f t="shared" si="0"/>
        <v>382</v>
      </c>
      <c r="D44" s="33">
        <v>194</v>
      </c>
      <c r="E44" s="34">
        <v>188</v>
      </c>
      <c r="F44" s="24" t="s">
        <v>98</v>
      </c>
      <c r="G44" s="33">
        <f t="shared" si="1"/>
        <v>12</v>
      </c>
      <c r="H44" s="33">
        <v>3</v>
      </c>
      <c r="I44" s="34">
        <v>9</v>
      </c>
    </row>
    <row r="45" spans="2:9" ht="11.25">
      <c r="B45" s="24" t="s">
        <v>39</v>
      </c>
      <c r="C45" s="33">
        <f t="shared" si="0"/>
        <v>385</v>
      </c>
      <c r="D45" s="33">
        <v>191</v>
      </c>
      <c r="E45" s="34">
        <v>194</v>
      </c>
      <c r="F45" s="24" t="s">
        <v>99</v>
      </c>
      <c r="G45" s="33">
        <f t="shared" si="1"/>
        <v>15</v>
      </c>
      <c r="H45" s="33">
        <v>5</v>
      </c>
      <c r="I45" s="34">
        <v>10</v>
      </c>
    </row>
    <row r="46" spans="2:9" ht="11.25">
      <c r="B46" s="25" t="s">
        <v>40</v>
      </c>
      <c r="C46" s="35">
        <f t="shared" si="0"/>
        <v>378</v>
      </c>
      <c r="D46" s="35">
        <v>167</v>
      </c>
      <c r="E46" s="36">
        <v>211</v>
      </c>
      <c r="F46" s="25" t="s">
        <v>100</v>
      </c>
      <c r="G46" s="35">
        <f t="shared" si="1"/>
        <v>3</v>
      </c>
      <c r="H46" s="35">
        <v>1</v>
      </c>
      <c r="I46" s="36">
        <v>2</v>
      </c>
    </row>
    <row r="47" spans="2:9" ht="11.25">
      <c r="B47" s="24" t="s">
        <v>41</v>
      </c>
      <c r="C47" s="33">
        <f t="shared" si="0"/>
        <v>376</v>
      </c>
      <c r="D47" s="33">
        <v>185</v>
      </c>
      <c r="E47" s="34">
        <v>191</v>
      </c>
      <c r="F47" s="23" t="s">
        <v>109</v>
      </c>
      <c r="G47" s="33">
        <f t="shared" si="1"/>
        <v>7</v>
      </c>
      <c r="H47" s="33">
        <v>0</v>
      </c>
      <c r="I47" s="34">
        <v>7</v>
      </c>
    </row>
    <row r="48" spans="2:9" ht="11.25">
      <c r="B48" s="24" t="s">
        <v>42</v>
      </c>
      <c r="C48" s="33">
        <f t="shared" si="0"/>
        <v>357</v>
      </c>
      <c r="D48" s="33">
        <v>163</v>
      </c>
      <c r="E48" s="34">
        <v>194</v>
      </c>
      <c r="F48" s="23" t="s">
        <v>110</v>
      </c>
      <c r="G48" s="33">
        <f t="shared" si="1"/>
        <v>47</v>
      </c>
      <c r="H48" s="33">
        <v>35</v>
      </c>
      <c r="I48" s="34">
        <v>12</v>
      </c>
    </row>
    <row r="49" spans="2:9" ht="11.25">
      <c r="B49" s="24" t="s">
        <v>43</v>
      </c>
      <c r="C49" s="33">
        <f t="shared" si="0"/>
        <v>352</v>
      </c>
      <c r="D49" s="33">
        <v>164</v>
      </c>
      <c r="E49" s="34">
        <v>188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343</v>
      </c>
      <c r="D50" s="33">
        <v>176</v>
      </c>
      <c r="E50" s="34">
        <v>167</v>
      </c>
      <c r="F50" s="23" t="s">
        <v>101</v>
      </c>
      <c r="G50" s="5">
        <f>SUM(G7:G49)+SUM(C7:C66)</f>
        <v>29200</v>
      </c>
      <c r="H50" s="5">
        <f>SUM(H7:H49)+SUM(D7:D66)</f>
        <v>13504</v>
      </c>
      <c r="I50" s="6">
        <f>SUM(I7:I49)+SUM(E7:E66)</f>
        <v>15696</v>
      </c>
    </row>
    <row r="51" spans="2:9" ht="11.25">
      <c r="B51" s="25" t="s">
        <v>45</v>
      </c>
      <c r="C51" s="35">
        <f t="shared" si="0"/>
        <v>302</v>
      </c>
      <c r="D51" s="35">
        <v>159</v>
      </c>
      <c r="E51" s="36">
        <v>143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340</v>
      </c>
      <c r="D52" s="33">
        <v>138</v>
      </c>
      <c r="E52" s="34">
        <v>202</v>
      </c>
      <c r="F52" s="26" t="s">
        <v>158</v>
      </c>
      <c r="G52" s="5"/>
      <c r="H52" s="5"/>
      <c r="I52" s="6"/>
    </row>
    <row r="53" spans="2:9" ht="11.25">
      <c r="B53" s="24" t="s">
        <v>47</v>
      </c>
      <c r="C53" s="33">
        <f t="shared" si="0"/>
        <v>306</v>
      </c>
      <c r="D53" s="33">
        <v>140</v>
      </c>
      <c r="E53" s="34">
        <v>166</v>
      </c>
      <c r="F53" s="23" t="s">
        <v>159</v>
      </c>
      <c r="G53" s="5">
        <f>+H53+I53</f>
        <v>3721</v>
      </c>
      <c r="H53" s="5">
        <f>SUM(D7:D21)</f>
        <v>1868</v>
      </c>
      <c r="I53" s="6">
        <f>SUM(E7:E21)</f>
        <v>1853</v>
      </c>
    </row>
    <row r="54" spans="2:9" ht="11.25">
      <c r="B54" s="24" t="s">
        <v>48</v>
      </c>
      <c r="C54" s="33">
        <f t="shared" si="0"/>
        <v>316</v>
      </c>
      <c r="D54" s="33">
        <v>144</v>
      </c>
      <c r="E54" s="34">
        <v>172</v>
      </c>
      <c r="F54" s="23" t="s">
        <v>160</v>
      </c>
      <c r="G54" s="5">
        <f>+H54+I54</f>
        <v>16794</v>
      </c>
      <c r="H54" s="5">
        <f>SUM(D22:D66)+SUM(H7:H11)</f>
        <v>8096</v>
      </c>
      <c r="I54" s="6">
        <f>SUM(E22:E66)+SUM(I7:I11)</f>
        <v>8698</v>
      </c>
    </row>
    <row r="55" spans="2:9" ht="11.25">
      <c r="B55" s="24" t="s">
        <v>49</v>
      </c>
      <c r="C55" s="33">
        <f t="shared" si="0"/>
        <v>285</v>
      </c>
      <c r="D55" s="33">
        <v>161</v>
      </c>
      <c r="E55" s="34">
        <v>124</v>
      </c>
      <c r="F55" s="23" t="s">
        <v>161</v>
      </c>
      <c r="G55" s="5">
        <f>+H55+I55</f>
        <v>8638</v>
      </c>
      <c r="H55" s="5">
        <f>SUM(H12:H47)</f>
        <v>3505</v>
      </c>
      <c r="I55" s="6">
        <f>SUM(I12:I47)</f>
        <v>5133</v>
      </c>
    </row>
    <row r="56" spans="2:9" ht="11.25">
      <c r="B56" s="25" t="s">
        <v>50</v>
      </c>
      <c r="C56" s="35">
        <f t="shared" si="0"/>
        <v>243</v>
      </c>
      <c r="D56" s="35">
        <v>112</v>
      </c>
      <c r="E56" s="36">
        <v>131</v>
      </c>
      <c r="F56" s="23" t="s">
        <v>162</v>
      </c>
      <c r="G56" s="5">
        <f>+H56+I56</f>
        <v>4287</v>
      </c>
      <c r="H56" s="5">
        <f>SUM(H22:H47)</f>
        <v>1583</v>
      </c>
      <c r="I56" s="6">
        <f>SUM(I22:I47)</f>
        <v>2704</v>
      </c>
    </row>
    <row r="57" spans="2:9" ht="11.25">
      <c r="B57" s="24" t="s">
        <v>51</v>
      </c>
      <c r="C57" s="33">
        <f t="shared" si="0"/>
        <v>313</v>
      </c>
      <c r="D57" s="33">
        <v>141</v>
      </c>
      <c r="E57" s="34">
        <v>172</v>
      </c>
      <c r="F57" s="23" t="s">
        <v>163</v>
      </c>
      <c r="G57" s="5">
        <f>+H57+I57</f>
        <v>1020</v>
      </c>
      <c r="H57" s="5">
        <f>SUM(H32:H47)</f>
        <v>282</v>
      </c>
      <c r="I57" s="6">
        <f>SUM(I32:I47)</f>
        <v>738</v>
      </c>
    </row>
    <row r="58" spans="2:9" ht="11.25">
      <c r="B58" s="24" t="s">
        <v>52</v>
      </c>
      <c r="C58" s="33">
        <f t="shared" si="0"/>
        <v>307</v>
      </c>
      <c r="D58" s="33">
        <v>153</v>
      </c>
      <c r="E58" s="34">
        <v>154</v>
      </c>
      <c r="F58" s="27" t="s">
        <v>164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310</v>
      </c>
      <c r="D59" s="33">
        <v>148</v>
      </c>
      <c r="E59" s="34">
        <v>162</v>
      </c>
      <c r="F59" s="23" t="s">
        <v>159</v>
      </c>
      <c r="G59" s="7">
        <f>+G53/$G$50*100</f>
        <v>12.743150684931507</v>
      </c>
      <c r="H59" s="7">
        <f>+H53/$H$50*100</f>
        <v>13.832938388625593</v>
      </c>
      <c r="I59" s="8">
        <f>+I53/$I$50*100</f>
        <v>11.805555555555555</v>
      </c>
    </row>
    <row r="60" spans="2:9" ht="11.25">
      <c r="B60" s="24" t="s">
        <v>54</v>
      </c>
      <c r="C60" s="33">
        <f t="shared" si="0"/>
        <v>303</v>
      </c>
      <c r="D60" s="33">
        <v>127</v>
      </c>
      <c r="E60" s="34">
        <v>176</v>
      </c>
      <c r="F60" s="23" t="s">
        <v>160</v>
      </c>
      <c r="G60" s="7">
        <f>+G54/$G$50*100</f>
        <v>57.513698630136986</v>
      </c>
      <c r="H60" s="7">
        <f>+H54/$H$50*100</f>
        <v>59.95260663507109</v>
      </c>
      <c r="I60" s="8">
        <f>+I54/$I$50*100</f>
        <v>55.41539245667686</v>
      </c>
    </row>
    <row r="61" spans="2:9" ht="11.25">
      <c r="B61" s="25" t="s">
        <v>55</v>
      </c>
      <c r="C61" s="35">
        <f t="shared" si="0"/>
        <v>350</v>
      </c>
      <c r="D61" s="35">
        <v>177</v>
      </c>
      <c r="E61" s="36">
        <v>173</v>
      </c>
      <c r="F61" s="23" t="s">
        <v>161</v>
      </c>
      <c r="G61" s="7">
        <f>+G55/$G$50*100</f>
        <v>29.58219178082192</v>
      </c>
      <c r="H61" s="7">
        <f>+H55/$H$50*100</f>
        <v>25.955272511848342</v>
      </c>
      <c r="I61" s="8">
        <f>+I55/$I$50*100</f>
        <v>32.702599388379205</v>
      </c>
    </row>
    <row r="62" spans="2:9" ht="11.25">
      <c r="B62" s="24" t="s">
        <v>56</v>
      </c>
      <c r="C62" s="33">
        <f t="shared" si="0"/>
        <v>329</v>
      </c>
      <c r="D62" s="33">
        <v>146</v>
      </c>
      <c r="E62" s="34">
        <v>183</v>
      </c>
      <c r="F62" s="23" t="s">
        <v>162</v>
      </c>
      <c r="G62" s="7">
        <f>+G56/$G$50*100</f>
        <v>14.681506849315069</v>
      </c>
      <c r="H62" s="7">
        <f>+H56/$H$50*100</f>
        <v>11.722452606635072</v>
      </c>
      <c r="I62" s="8">
        <f>+I56/$I$50*100</f>
        <v>17.227319062181447</v>
      </c>
    </row>
    <row r="63" spans="2:9" ht="11.25">
      <c r="B63" s="24" t="s">
        <v>57</v>
      </c>
      <c r="C63" s="33">
        <f t="shared" si="0"/>
        <v>390</v>
      </c>
      <c r="D63" s="33">
        <v>191</v>
      </c>
      <c r="E63" s="34">
        <v>199</v>
      </c>
      <c r="F63" s="23" t="s">
        <v>163</v>
      </c>
      <c r="G63" s="7">
        <f>+G57/$G$50*100</f>
        <v>3.493150684931507</v>
      </c>
      <c r="H63" s="7">
        <f>+H57/$H$50*100</f>
        <v>2.088270142180095</v>
      </c>
      <c r="I63" s="8">
        <f>+I57/$I$50*100</f>
        <v>4.701834862385321</v>
      </c>
    </row>
    <row r="64" spans="2:9" ht="11.25">
      <c r="B64" s="24" t="s">
        <v>58</v>
      </c>
      <c r="C64" s="33">
        <f t="shared" si="0"/>
        <v>407</v>
      </c>
      <c r="D64" s="33">
        <v>199</v>
      </c>
      <c r="E64" s="34">
        <v>208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467</v>
      </c>
      <c r="D65" s="33">
        <v>219</v>
      </c>
      <c r="E65" s="34">
        <v>248</v>
      </c>
      <c r="F65" s="26" t="s">
        <v>111</v>
      </c>
      <c r="G65" s="7">
        <v>47.8</v>
      </c>
      <c r="H65" s="7">
        <v>45.8</v>
      </c>
      <c r="I65" s="8">
        <v>49.5</v>
      </c>
    </row>
    <row r="66" spans="2:9" ht="11.25">
      <c r="B66" s="24" t="s">
        <v>60</v>
      </c>
      <c r="C66" s="33">
        <f t="shared" si="0"/>
        <v>496</v>
      </c>
      <c r="D66" s="33">
        <v>224</v>
      </c>
      <c r="E66" s="34">
        <v>272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I65" sqref="I65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143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236</v>
      </c>
      <c r="D7" s="33">
        <v>111</v>
      </c>
      <c r="E7" s="34">
        <v>125</v>
      </c>
      <c r="F7" s="24" t="s">
        <v>61</v>
      </c>
      <c r="G7" s="33">
        <f>+H7+I7</f>
        <v>584</v>
      </c>
      <c r="H7" s="33">
        <v>282</v>
      </c>
      <c r="I7" s="34">
        <v>302</v>
      </c>
    </row>
    <row r="8" spans="2:9" ht="11.25">
      <c r="B8" s="24" t="s">
        <v>2</v>
      </c>
      <c r="C8" s="33">
        <f aca="true" t="shared" si="0" ref="C8:C66">+D8+E8</f>
        <v>221</v>
      </c>
      <c r="D8" s="33">
        <v>114</v>
      </c>
      <c r="E8" s="34">
        <v>107</v>
      </c>
      <c r="F8" s="24" t="s">
        <v>62</v>
      </c>
      <c r="G8" s="33">
        <f aca="true" t="shared" si="1" ref="G8:G48">+H8+I8</f>
        <v>608</v>
      </c>
      <c r="H8" s="33">
        <v>288</v>
      </c>
      <c r="I8" s="34">
        <v>320</v>
      </c>
    </row>
    <row r="9" spans="2:9" ht="11.25">
      <c r="B9" s="24" t="s">
        <v>3</v>
      </c>
      <c r="C9" s="33">
        <f t="shared" si="0"/>
        <v>221</v>
      </c>
      <c r="D9" s="33">
        <v>109</v>
      </c>
      <c r="E9" s="34">
        <v>112</v>
      </c>
      <c r="F9" s="24" t="s">
        <v>63</v>
      </c>
      <c r="G9" s="33">
        <f t="shared" si="1"/>
        <v>574</v>
      </c>
      <c r="H9" s="33">
        <v>272</v>
      </c>
      <c r="I9" s="34">
        <v>302</v>
      </c>
    </row>
    <row r="10" spans="2:9" ht="11.25">
      <c r="B10" s="24" t="s">
        <v>4</v>
      </c>
      <c r="C10" s="33">
        <f t="shared" si="0"/>
        <v>206</v>
      </c>
      <c r="D10" s="33">
        <v>105</v>
      </c>
      <c r="E10" s="34">
        <v>101</v>
      </c>
      <c r="F10" s="24" t="s">
        <v>64</v>
      </c>
      <c r="G10" s="33">
        <f t="shared" si="1"/>
        <v>599</v>
      </c>
      <c r="H10" s="33">
        <v>285</v>
      </c>
      <c r="I10" s="34">
        <v>314</v>
      </c>
    </row>
    <row r="11" spans="2:9" ht="11.25">
      <c r="B11" s="25" t="s">
        <v>5</v>
      </c>
      <c r="C11" s="35">
        <f t="shared" si="0"/>
        <v>215</v>
      </c>
      <c r="D11" s="35">
        <v>121</v>
      </c>
      <c r="E11" s="36">
        <v>94</v>
      </c>
      <c r="F11" s="25" t="s">
        <v>65</v>
      </c>
      <c r="G11" s="35">
        <f t="shared" si="1"/>
        <v>380</v>
      </c>
      <c r="H11" s="35">
        <v>169</v>
      </c>
      <c r="I11" s="36">
        <v>211</v>
      </c>
    </row>
    <row r="12" spans="2:9" ht="11.25">
      <c r="B12" s="24" t="s">
        <v>6</v>
      </c>
      <c r="C12" s="33">
        <f t="shared" si="0"/>
        <v>216</v>
      </c>
      <c r="D12" s="33">
        <v>113</v>
      </c>
      <c r="E12" s="34">
        <v>103</v>
      </c>
      <c r="F12" s="24" t="s">
        <v>66</v>
      </c>
      <c r="G12" s="33">
        <f t="shared" si="1"/>
        <v>342</v>
      </c>
      <c r="H12" s="33">
        <v>163</v>
      </c>
      <c r="I12" s="34">
        <v>179</v>
      </c>
    </row>
    <row r="13" spans="2:9" ht="11.25">
      <c r="B13" s="24" t="s">
        <v>7</v>
      </c>
      <c r="C13" s="33">
        <f t="shared" si="0"/>
        <v>223</v>
      </c>
      <c r="D13" s="33">
        <v>108</v>
      </c>
      <c r="E13" s="34">
        <v>115</v>
      </c>
      <c r="F13" s="24" t="s">
        <v>67</v>
      </c>
      <c r="G13" s="33">
        <f t="shared" si="1"/>
        <v>441</v>
      </c>
      <c r="H13" s="33">
        <v>197</v>
      </c>
      <c r="I13" s="34">
        <v>244</v>
      </c>
    </row>
    <row r="14" spans="2:9" ht="11.25">
      <c r="B14" s="24" t="s">
        <v>8</v>
      </c>
      <c r="C14" s="33">
        <f t="shared" si="0"/>
        <v>270</v>
      </c>
      <c r="D14" s="33">
        <v>149</v>
      </c>
      <c r="E14" s="34">
        <v>121</v>
      </c>
      <c r="F14" s="24" t="s">
        <v>68</v>
      </c>
      <c r="G14" s="33">
        <f t="shared" si="1"/>
        <v>435</v>
      </c>
      <c r="H14" s="33">
        <v>193</v>
      </c>
      <c r="I14" s="34">
        <v>242</v>
      </c>
    </row>
    <row r="15" spans="2:9" ht="11.25">
      <c r="B15" s="24" t="s">
        <v>9</v>
      </c>
      <c r="C15" s="33">
        <f t="shared" si="0"/>
        <v>236</v>
      </c>
      <c r="D15" s="33">
        <v>129</v>
      </c>
      <c r="E15" s="34">
        <v>107</v>
      </c>
      <c r="F15" s="24" t="s">
        <v>69</v>
      </c>
      <c r="G15" s="33">
        <f t="shared" si="1"/>
        <v>478</v>
      </c>
      <c r="H15" s="33">
        <v>209</v>
      </c>
      <c r="I15" s="34">
        <v>269</v>
      </c>
    </row>
    <row r="16" spans="2:9" ht="11.25">
      <c r="B16" s="25" t="s">
        <v>10</v>
      </c>
      <c r="C16" s="35">
        <f t="shared" si="0"/>
        <v>248</v>
      </c>
      <c r="D16" s="35">
        <v>129</v>
      </c>
      <c r="E16" s="36">
        <v>119</v>
      </c>
      <c r="F16" s="25" t="s">
        <v>70</v>
      </c>
      <c r="G16" s="35">
        <f t="shared" si="1"/>
        <v>474</v>
      </c>
      <c r="H16" s="35">
        <v>225</v>
      </c>
      <c r="I16" s="36">
        <v>249</v>
      </c>
    </row>
    <row r="17" spans="2:9" ht="11.25">
      <c r="B17" s="24" t="s">
        <v>11</v>
      </c>
      <c r="C17" s="33">
        <f t="shared" si="0"/>
        <v>247</v>
      </c>
      <c r="D17" s="33">
        <v>110</v>
      </c>
      <c r="E17" s="34">
        <v>137</v>
      </c>
      <c r="F17" s="24" t="s">
        <v>71</v>
      </c>
      <c r="G17" s="33">
        <f t="shared" si="1"/>
        <v>384</v>
      </c>
      <c r="H17" s="33">
        <v>152</v>
      </c>
      <c r="I17" s="34">
        <v>232</v>
      </c>
    </row>
    <row r="18" spans="2:9" ht="11.25">
      <c r="B18" s="24" t="s">
        <v>12</v>
      </c>
      <c r="C18" s="33">
        <f t="shared" si="0"/>
        <v>246</v>
      </c>
      <c r="D18" s="33">
        <v>112</v>
      </c>
      <c r="E18" s="34">
        <v>134</v>
      </c>
      <c r="F18" s="24" t="s">
        <v>72</v>
      </c>
      <c r="G18" s="33">
        <f t="shared" si="1"/>
        <v>360</v>
      </c>
      <c r="H18" s="33">
        <v>152</v>
      </c>
      <c r="I18" s="34">
        <v>208</v>
      </c>
    </row>
    <row r="19" spans="2:9" ht="11.25">
      <c r="B19" s="24" t="s">
        <v>13</v>
      </c>
      <c r="C19" s="33">
        <f t="shared" si="0"/>
        <v>256</v>
      </c>
      <c r="D19" s="33">
        <v>121</v>
      </c>
      <c r="E19" s="34">
        <v>135</v>
      </c>
      <c r="F19" s="24" t="s">
        <v>73</v>
      </c>
      <c r="G19" s="33">
        <f t="shared" si="1"/>
        <v>355</v>
      </c>
      <c r="H19" s="33">
        <v>156</v>
      </c>
      <c r="I19" s="34">
        <v>199</v>
      </c>
    </row>
    <row r="20" spans="2:9" ht="11.25">
      <c r="B20" s="24" t="s">
        <v>14</v>
      </c>
      <c r="C20" s="33">
        <f t="shared" si="0"/>
        <v>247</v>
      </c>
      <c r="D20" s="33">
        <v>123</v>
      </c>
      <c r="E20" s="34">
        <v>124</v>
      </c>
      <c r="F20" s="24" t="s">
        <v>74</v>
      </c>
      <c r="G20" s="33">
        <f t="shared" si="1"/>
        <v>369</v>
      </c>
      <c r="H20" s="33">
        <v>169</v>
      </c>
      <c r="I20" s="34">
        <v>200</v>
      </c>
    </row>
    <row r="21" spans="2:9" ht="11.25">
      <c r="B21" s="25" t="s">
        <v>15</v>
      </c>
      <c r="C21" s="35">
        <f t="shared" si="0"/>
        <v>234</v>
      </c>
      <c r="D21" s="35">
        <v>116</v>
      </c>
      <c r="E21" s="36">
        <v>118</v>
      </c>
      <c r="F21" s="25" t="s">
        <v>75</v>
      </c>
      <c r="G21" s="35">
        <f t="shared" si="1"/>
        <v>409</v>
      </c>
      <c r="H21" s="35">
        <v>171</v>
      </c>
      <c r="I21" s="36">
        <v>238</v>
      </c>
    </row>
    <row r="22" spans="2:9" ht="11.25">
      <c r="B22" s="24" t="s">
        <v>16</v>
      </c>
      <c r="C22" s="33">
        <f t="shared" si="0"/>
        <v>275</v>
      </c>
      <c r="D22" s="33">
        <v>129</v>
      </c>
      <c r="E22" s="34">
        <v>146</v>
      </c>
      <c r="F22" s="24" t="s">
        <v>76</v>
      </c>
      <c r="G22" s="33">
        <f t="shared" si="1"/>
        <v>381</v>
      </c>
      <c r="H22" s="33">
        <v>160</v>
      </c>
      <c r="I22" s="34">
        <v>221</v>
      </c>
    </row>
    <row r="23" spans="2:9" ht="11.25">
      <c r="B23" s="24" t="s">
        <v>17</v>
      </c>
      <c r="C23" s="33">
        <f t="shared" si="0"/>
        <v>297</v>
      </c>
      <c r="D23" s="33">
        <v>158</v>
      </c>
      <c r="E23" s="34">
        <v>139</v>
      </c>
      <c r="F23" s="24" t="s">
        <v>77</v>
      </c>
      <c r="G23" s="33">
        <f t="shared" si="1"/>
        <v>354</v>
      </c>
      <c r="H23" s="33">
        <v>166</v>
      </c>
      <c r="I23" s="34">
        <v>188</v>
      </c>
    </row>
    <row r="24" spans="2:9" ht="11.25">
      <c r="B24" s="24" t="s">
        <v>18</v>
      </c>
      <c r="C24" s="33">
        <f t="shared" si="0"/>
        <v>269</v>
      </c>
      <c r="D24" s="33">
        <v>126</v>
      </c>
      <c r="E24" s="34">
        <v>143</v>
      </c>
      <c r="F24" s="24" t="s">
        <v>78</v>
      </c>
      <c r="G24" s="33">
        <f t="shared" si="1"/>
        <v>371</v>
      </c>
      <c r="H24" s="33">
        <v>153</v>
      </c>
      <c r="I24" s="34">
        <v>218</v>
      </c>
    </row>
    <row r="25" spans="2:9" ht="11.25">
      <c r="B25" s="24" t="s">
        <v>19</v>
      </c>
      <c r="C25" s="33">
        <f t="shared" si="0"/>
        <v>218</v>
      </c>
      <c r="D25" s="33">
        <v>112</v>
      </c>
      <c r="E25" s="34">
        <v>106</v>
      </c>
      <c r="F25" s="24" t="s">
        <v>79</v>
      </c>
      <c r="G25" s="33">
        <f t="shared" si="1"/>
        <v>348</v>
      </c>
      <c r="H25" s="33">
        <v>152</v>
      </c>
      <c r="I25" s="34">
        <v>196</v>
      </c>
    </row>
    <row r="26" spans="2:9" ht="11.25">
      <c r="B26" s="25" t="s">
        <v>20</v>
      </c>
      <c r="C26" s="35">
        <f t="shared" si="0"/>
        <v>182</v>
      </c>
      <c r="D26" s="35">
        <v>87</v>
      </c>
      <c r="E26" s="36">
        <v>95</v>
      </c>
      <c r="F26" s="25" t="s">
        <v>80</v>
      </c>
      <c r="G26" s="35">
        <f t="shared" si="1"/>
        <v>326</v>
      </c>
      <c r="H26" s="35">
        <v>130</v>
      </c>
      <c r="I26" s="36">
        <v>196</v>
      </c>
    </row>
    <row r="27" spans="2:9" ht="11.25">
      <c r="B27" s="24" t="s">
        <v>21</v>
      </c>
      <c r="C27" s="33">
        <f t="shared" si="0"/>
        <v>195</v>
      </c>
      <c r="D27" s="33">
        <v>100</v>
      </c>
      <c r="E27" s="34">
        <v>95</v>
      </c>
      <c r="F27" s="24" t="s">
        <v>81</v>
      </c>
      <c r="G27" s="33">
        <f t="shared" si="1"/>
        <v>299</v>
      </c>
      <c r="H27" s="33">
        <v>122</v>
      </c>
      <c r="I27" s="34">
        <v>177</v>
      </c>
    </row>
    <row r="28" spans="2:9" ht="11.25">
      <c r="B28" s="24" t="s">
        <v>22</v>
      </c>
      <c r="C28" s="33">
        <f t="shared" si="0"/>
        <v>167</v>
      </c>
      <c r="D28" s="33">
        <v>72</v>
      </c>
      <c r="E28" s="34">
        <v>95</v>
      </c>
      <c r="F28" s="24" t="s">
        <v>82</v>
      </c>
      <c r="G28" s="33">
        <f t="shared" si="1"/>
        <v>303</v>
      </c>
      <c r="H28" s="33">
        <v>132</v>
      </c>
      <c r="I28" s="34">
        <v>171</v>
      </c>
    </row>
    <row r="29" spans="2:9" ht="11.25">
      <c r="B29" s="24" t="s">
        <v>23</v>
      </c>
      <c r="C29" s="33">
        <f t="shared" si="0"/>
        <v>225</v>
      </c>
      <c r="D29" s="33">
        <v>105</v>
      </c>
      <c r="E29" s="34">
        <v>120</v>
      </c>
      <c r="F29" s="24" t="s">
        <v>83</v>
      </c>
      <c r="G29" s="33">
        <f t="shared" si="1"/>
        <v>274</v>
      </c>
      <c r="H29" s="33">
        <v>108</v>
      </c>
      <c r="I29" s="34">
        <v>166</v>
      </c>
    </row>
    <row r="30" spans="2:9" ht="11.25">
      <c r="B30" s="24" t="s">
        <v>24</v>
      </c>
      <c r="C30" s="33">
        <f t="shared" si="0"/>
        <v>237</v>
      </c>
      <c r="D30" s="33">
        <v>132</v>
      </c>
      <c r="E30" s="34">
        <v>105</v>
      </c>
      <c r="F30" s="24" t="s">
        <v>84</v>
      </c>
      <c r="G30" s="33">
        <f t="shared" si="1"/>
        <v>248</v>
      </c>
      <c r="H30" s="33">
        <v>88</v>
      </c>
      <c r="I30" s="34">
        <v>160</v>
      </c>
    </row>
    <row r="31" spans="2:9" ht="11.25">
      <c r="B31" s="25" t="s">
        <v>25</v>
      </c>
      <c r="C31" s="35">
        <f t="shared" si="0"/>
        <v>270</v>
      </c>
      <c r="D31" s="35">
        <v>152</v>
      </c>
      <c r="E31" s="36">
        <v>118</v>
      </c>
      <c r="F31" s="25" t="s">
        <v>85</v>
      </c>
      <c r="G31" s="35">
        <f t="shared" si="1"/>
        <v>231</v>
      </c>
      <c r="H31" s="35">
        <v>86</v>
      </c>
      <c r="I31" s="36">
        <v>145</v>
      </c>
    </row>
    <row r="32" spans="2:9" ht="11.25">
      <c r="B32" s="24" t="s">
        <v>26</v>
      </c>
      <c r="C32" s="33">
        <f t="shared" si="0"/>
        <v>269</v>
      </c>
      <c r="D32" s="33">
        <v>127</v>
      </c>
      <c r="E32" s="34">
        <v>142</v>
      </c>
      <c r="F32" s="24" t="s">
        <v>86</v>
      </c>
      <c r="G32" s="33">
        <f t="shared" si="1"/>
        <v>209</v>
      </c>
      <c r="H32" s="33">
        <v>75</v>
      </c>
      <c r="I32" s="34">
        <v>134</v>
      </c>
    </row>
    <row r="33" spans="2:9" ht="11.25">
      <c r="B33" s="24" t="s">
        <v>27</v>
      </c>
      <c r="C33" s="33">
        <f t="shared" si="0"/>
        <v>272</v>
      </c>
      <c r="D33" s="33">
        <v>146</v>
      </c>
      <c r="E33" s="34">
        <v>126</v>
      </c>
      <c r="F33" s="24" t="s">
        <v>87</v>
      </c>
      <c r="G33" s="33">
        <f t="shared" si="1"/>
        <v>178</v>
      </c>
      <c r="H33" s="33">
        <v>54</v>
      </c>
      <c r="I33" s="34">
        <v>124</v>
      </c>
    </row>
    <row r="34" spans="2:9" ht="11.25">
      <c r="B34" s="24" t="s">
        <v>28</v>
      </c>
      <c r="C34" s="33">
        <f t="shared" si="0"/>
        <v>316</v>
      </c>
      <c r="D34" s="33">
        <v>175</v>
      </c>
      <c r="E34" s="34">
        <v>141</v>
      </c>
      <c r="F34" s="24" t="s">
        <v>88</v>
      </c>
      <c r="G34" s="33">
        <f t="shared" si="1"/>
        <v>153</v>
      </c>
      <c r="H34" s="33">
        <v>34</v>
      </c>
      <c r="I34" s="34">
        <v>119</v>
      </c>
    </row>
    <row r="35" spans="2:9" ht="11.25">
      <c r="B35" s="24" t="s">
        <v>29</v>
      </c>
      <c r="C35" s="33">
        <f t="shared" si="0"/>
        <v>277</v>
      </c>
      <c r="D35" s="33">
        <v>145</v>
      </c>
      <c r="E35" s="34">
        <v>132</v>
      </c>
      <c r="F35" s="24" t="s">
        <v>89</v>
      </c>
      <c r="G35" s="33">
        <f t="shared" si="1"/>
        <v>148</v>
      </c>
      <c r="H35" s="33">
        <v>42</v>
      </c>
      <c r="I35" s="34">
        <v>106</v>
      </c>
    </row>
    <row r="36" spans="2:9" ht="11.25">
      <c r="B36" s="25" t="s">
        <v>30</v>
      </c>
      <c r="C36" s="35">
        <f t="shared" si="0"/>
        <v>306</v>
      </c>
      <c r="D36" s="35">
        <v>151</v>
      </c>
      <c r="E36" s="36">
        <v>155</v>
      </c>
      <c r="F36" s="25" t="s">
        <v>90</v>
      </c>
      <c r="G36" s="35">
        <f t="shared" si="1"/>
        <v>137</v>
      </c>
      <c r="H36" s="35">
        <v>45</v>
      </c>
      <c r="I36" s="36">
        <v>92</v>
      </c>
    </row>
    <row r="37" spans="2:9" ht="11.25">
      <c r="B37" s="24" t="s">
        <v>31</v>
      </c>
      <c r="C37" s="33">
        <f t="shared" si="0"/>
        <v>294</v>
      </c>
      <c r="D37" s="33">
        <v>136</v>
      </c>
      <c r="E37" s="34">
        <v>158</v>
      </c>
      <c r="F37" s="24" t="s">
        <v>91</v>
      </c>
      <c r="G37" s="33">
        <f t="shared" si="1"/>
        <v>108</v>
      </c>
      <c r="H37" s="33">
        <v>18</v>
      </c>
      <c r="I37" s="34">
        <v>90</v>
      </c>
    </row>
    <row r="38" spans="2:9" ht="11.25">
      <c r="B38" s="24" t="s">
        <v>32</v>
      </c>
      <c r="C38" s="33">
        <f t="shared" si="0"/>
        <v>292</v>
      </c>
      <c r="D38" s="33">
        <v>146</v>
      </c>
      <c r="E38" s="34">
        <v>146</v>
      </c>
      <c r="F38" s="24" t="s">
        <v>92</v>
      </c>
      <c r="G38" s="33">
        <f t="shared" si="1"/>
        <v>88</v>
      </c>
      <c r="H38" s="33">
        <v>25</v>
      </c>
      <c r="I38" s="34">
        <v>63</v>
      </c>
    </row>
    <row r="39" spans="2:9" ht="11.25">
      <c r="B39" s="24" t="s">
        <v>33</v>
      </c>
      <c r="C39" s="33">
        <f t="shared" si="0"/>
        <v>299</v>
      </c>
      <c r="D39" s="33">
        <v>152</v>
      </c>
      <c r="E39" s="34">
        <v>147</v>
      </c>
      <c r="F39" s="24" t="s">
        <v>93</v>
      </c>
      <c r="G39" s="33">
        <f t="shared" si="1"/>
        <v>58</v>
      </c>
      <c r="H39" s="33">
        <v>13</v>
      </c>
      <c r="I39" s="34">
        <v>45</v>
      </c>
    </row>
    <row r="40" spans="2:9" ht="11.25">
      <c r="B40" s="24" t="s">
        <v>34</v>
      </c>
      <c r="C40" s="33">
        <f t="shared" si="0"/>
        <v>343</v>
      </c>
      <c r="D40" s="33">
        <v>169</v>
      </c>
      <c r="E40" s="34">
        <v>174</v>
      </c>
      <c r="F40" s="24" t="s">
        <v>94</v>
      </c>
      <c r="G40" s="33">
        <f t="shared" si="1"/>
        <v>70</v>
      </c>
      <c r="H40" s="33">
        <v>18</v>
      </c>
      <c r="I40" s="34">
        <v>52</v>
      </c>
    </row>
    <row r="41" spans="2:9" ht="11.25">
      <c r="B41" s="25" t="s">
        <v>35</v>
      </c>
      <c r="C41" s="35">
        <f t="shared" si="0"/>
        <v>344</v>
      </c>
      <c r="D41" s="35">
        <v>167</v>
      </c>
      <c r="E41" s="36">
        <v>177</v>
      </c>
      <c r="F41" s="25" t="s">
        <v>95</v>
      </c>
      <c r="G41" s="35">
        <f t="shared" si="1"/>
        <v>42</v>
      </c>
      <c r="H41" s="35">
        <v>12</v>
      </c>
      <c r="I41" s="36">
        <v>30</v>
      </c>
    </row>
    <row r="42" spans="2:9" ht="11.25">
      <c r="B42" s="24" t="s">
        <v>36</v>
      </c>
      <c r="C42" s="33">
        <f t="shared" si="0"/>
        <v>387</v>
      </c>
      <c r="D42" s="33">
        <v>194</v>
      </c>
      <c r="E42" s="34">
        <v>193</v>
      </c>
      <c r="F42" s="24" t="s">
        <v>96</v>
      </c>
      <c r="G42" s="33">
        <f t="shared" si="1"/>
        <v>26</v>
      </c>
      <c r="H42" s="33">
        <v>6</v>
      </c>
      <c r="I42" s="34">
        <v>20</v>
      </c>
    </row>
    <row r="43" spans="2:9" ht="11.25">
      <c r="B43" s="24" t="s">
        <v>37</v>
      </c>
      <c r="C43" s="33">
        <f t="shared" si="0"/>
        <v>397</v>
      </c>
      <c r="D43" s="33">
        <v>197</v>
      </c>
      <c r="E43" s="34">
        <v>200</v>
      </c>
      <c r="F43" s="24" t="s">
        <v>97</v>
      </c>
      <c r="G43" s="33">
        <f t="shared" si="1"/>
        <v>23</v>
      </c>
      <c r="H43" s="33">
        <v>1</v>
      </c>
      <c r="I43" s="34">
        <v>22</v>
      </c>
    </row>
    <row r="44" spans="2:9" ht="11.25">
      <c r="B44" s="24" t="s">
        <v>38</v>
      </c>
      <c r="C44" s="33">
        <f t="shared" si="0"/>
        <v>377</v>
      </c>
      <c r="D44" s="33">
        <v>198</v>
      </c>
      <c r="E44" s="34">
        <v>179</v>
      </c>
      <c r="F44" s="24" t="s">
        <v>98</v>
      </c>
      <c r="G44" s="33">
        <f t="shared" si="1"/>
        <v>21</v>
      </c>
      <c r="H44" s="33">
        <v>2</v>
      </c>
      <c r="I44" s="34">
        <v>19</v>
      </c>
    </row>
    <row r="45" spans="2:9" ht="11.25">
      <c r="B45" s="24" t="s">
        <v>39</v>
      </c>
      <c r="C45" s="33">
        <f t="shared" si="0"/>
        <v>400</v>
      </c>
      <c r="D45" s="33">
        <v>211</v>
      </c>
      <c r="E45" s="34">
        <v>189</v>
      </c>
      <c r="F45" s="24" t="s">
        <v>99</v>
      </c>
      <c r="G45" s="33">
        <f t="shared" si="1"/>
        <v>13</v>
      </c>
      <c r="H45" s="33">
        <v>3</v>
      </c>
      <c r="I45" s="34">
        <v>10</v>
      </c>
    </row>
    <row r="46" spans="2:9" ht="11.25">
      <c r="B46" s="25" t="s">
        <v>40</v>
      </c>
      <c r="C46" s="35">
        <f t="shared" si="0"/>
        <v>323</v>
      </c>
      <c r="D46" s="35">
        <v>147</v>
      </c>
      <c r="E46" s="36">
        <v>176</v>
      </c>
      <c r="F46" s="25" t="s">
        <v>100</v>
      </c>
      <c r="G46" s="35">
        <f t="shared" si="1"/>
        <v>6</v>
      </c>
      <c r="H46" s="35">
        <v>1</v>
      </c>
      <c r="I46" s="36">
        <v>5</v>
      </c>
    </row>
    <row r="47" spans="2:9" ht="11.25">
      <c r="B47" s="24" t="s">
        <v>41</v>
      </c>
      <c r="C47" s="33">
        <f t="shared" si="0"/>
        <v>306</v>
      </c>
      <c r="D47" s="33">
        <v>151</v>
      </c>
      <c r="E47" s="34">
        <v>155</v>
      </c>
      <c r="F47" s="23" t="s">
        <v>109</v>
      </c>
      <c r="G47" s="33">
        <f t="shared" si="1"/>
        <v>18</v>
      </c>
      <c r="H47" s="33">
        <v>2</v>
      </c>
      <c r="I47" s="34">
        <v>16</v>
      </c>
    </row>
    <row r="48" spans="2:9" ht="11.25">
      <c r="B48" s="24" t="s">
        <v>42</v>
      </c>
      <c r="C48" s="33">
        <f t="shared" si="0"/>
        <v>320</v>
      </c>
      <c r="D48" s="33">
        <v>162</v>
      </c>
      <c r="E48" s="34">
        <v>158</v>
      </c>
      <c r="F48" s="23" t="s">
        <v>110</v>
      </c>
      <c r="G48" s="33">
        <f t="shared" si="1"/>
        <v>71</v>
      </c>
      <c r="H48" s="33">
        <v>45</v>
      </c>
      <c r="I48" s="34">
        <v>26</v>
      </c>
    </row>
    <row r="49" spans="2:9" ht="11.25">
      <c r="B49" s="24" t="s">
        <v>43</v>
      </c>
      <c r="C49" s="33">
        <f t="shared" si="0"/>
        <v>317</v>
      </c>
      <c r="D49" s="33">
        <v>142</v>
      </c>
      <c r="E49" s="34">
        <v>175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314</v>
      </c>
      <c r="D50" s="33">
        <v>142</v>
      </c>
      <c r="E50" s="34">
        <v>172</v>
      </c>
      <c r="F50" s="23" t="s">
        <v>101</v>
      </c>
      <c r="G50" s="5">
        <f>SUM(G7:G49)+SUM(C7:C66)</f>
        <v>29157</v>
      </c>
      <c r="H50" s="5">
        <f>SUM(H7:H49)+SUM(D7:D66)</f>
        <v>13434</v>
      </c>
      <c r="I50" s="6">
        <f>SUM(I7:I49)+SUM(E7:E66)</f>
        <v>15723</v>
      </c>
    </row>
    <row r="51" spans="2:9" ht="11.25">
      <c r="B51" s="25" t="s">
        <v>45</v>
      </c>
      <c r="C51" s="35">
        <f t="shared" si="0"/>
        <v>255</v>
      </c>
      <c r="D51" s="35">
        <v>123</v>
      </c>
      <c r="E51" s="36">
        <v>132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323</v>
      </c>
      <c r="D52" s="33">
        <v>120</v>
      </c>
      <c r="E52" s="34">
        <v>203</v>
      </c>
      <c r="F52" s="26" t="s">
        <v>158</v>
      </c>
      <c r="G52" s="5"/>
      <c r="H52" s="5"/>
      <c r="I52" s="6"/>
    </row>
    <row r="53" spans="2:9" ht="11.25">
      <c r="B53" s="24" t="s">
        <v>47</v>
      </c>
      <c r="C53" s="33">
        <f t="shared" si="0"/>
        <v>331</v>
      </c>
      <c r="D53" s="33">
        <v>140</v>
      </c>
      <c r="E53" s="34">
        <v>191</v>
      </c>
      <c r="F53" s="23" t="s">
        <v>159</v>
      </c>
      <c r="G53" s="5">
        <f>+H53+I53</f>
        <v>3522</v>
      </c>
      <c r="H53" s="5">
        <f>SUM(D7:D21)</f>
        <v>1770</v>
      </c>
      <c r="I53" s="6">
        <f>SUM(E7:E21)</f>
        <v>1752</v>
      </c>
    </row>
    <row r="54" spans="2:9" ht="11.25">
      <c r="B54" s="24" t="s">
        <v>48</v>
      </c>
      <c r="C54" s="33">
        <f t="shared" si="0"/>
        <v>359</v>
      </c>
      <c r="D54" s="33">
        <v>160</v>
      </c>
      <c r="E54" s="34">
        <v>199</v>
      </c>
      <c r="F54" s="23" t="s">
        <v>160</v>
      </c>
      <c r="G54" s="5">
        <f>+H54+I54</f>
        <v>17084</v>
      </c>
      <c r="H54" s="5">
        <f>SUM(D22:D66)+SUM(H7:H11)</f>
        <v>8184</v>
      </c>
      <c r="I54" s="6">
        <f>SUM(E22:E66)+SUM(I7:I11)</f>
        <v>8900</v>
      </c>
    </row>
    <row r="55" spans="2:9" ht="11.25">
      <c r="B55" s="24" t="s">
        <v>49</v>
      </c>
      <c r="C55" s="33">
        <f t="shared" si="0"/>
        <v>307</v>
      </c>
      <c r="D55" s="33">
        <v>147</v>
      </c>
      <c r="E55" s="34">
        <v>160</v>
      </c>
      <c r="F55" s="23" t="s">
        <v>161</v>
      </c>
      <c r="G55" s="5">
        <f>+H55+I55</f>
        <v>8480</v>
      </c>
      <c r="H55" s="5">
        <f>SUM(H12:H47)</f>
        <v>3435</v>
      </c>
      <c r="I55" s="6">
        <f>SUM(I12:I47)</f>
        <v>5045</v>
      </c>
    </row>
    <row r="56" spans="2:9" ht="11.25">
      <c r="B56" s="25" t="s">
        <v>50</v>
      </c>
      <c r="C56" s="35">
        <f t="shared" si="0"/>
        <v>334</v>
      </c>
      <c r="D56" s="35">
        <v>150</v>
      </c>
      <c r="E56" s="36">
        <v>184</v>
      </c>
      <c r="F56" s="23" t="s">
        <v>162</v>
      </c>
      <c r="G56" s="5">
        <f>+H56+I56</f>
        <v>4433</v>
      </c>
      <c r="H56" s="5">
        <f>SUM(H22:H47)</f>
        <v>1648</v>
      </c>
      <c r="I56" s="6">
        <f>SUM(I22:I47)</f>
        <v>2785</v>
      </c>
    </row>
    <row r="57" spans="2:9" ht="11.25">
      <c r="B57" s="24" t="s">
        <v>51</v>
      </c>
      <c r="C57" s="33">
        <f t="shared" si="0"/>
        <v>317</v>
      </c>
      <c r="D57" s="33">
        <v>149</v>
      </c>
      <c r="E57" s="34">
        <v>168</v>
      </c>
      <c r="F57" s="23" t="s">
        <v>163</v>
      </c>
      <c r="G57" s="5">
        <f>+H57+I57</f>
        <v>1298</v>
      </c>
      <c r="H57" s="5">
        <f>SUM(H32:H47)</f>
        <v>351</v>
      </c>
      <c r="I57" s="6">
        <f>SUM(I32:I47)</f>
        <v>947</v>
      </c>
    </row>
    <row r="58" spans="2:9" ht="11.25">
      <c r="B58" s="24" t="s">
        <v>52</v>
      </c>
      <c r="C58" s="33">
        <f t="shared" si="0"/>
        <v>305</v>
      </c>
      <c r="D58" s="33">
        <v>140</v>
      </c>
      <c r="E58" s="34">
        <v>165</v>
      </c>
      <c r="F58" s="27" t="s">
        <v>164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391</v>
      </c>
      <c r="D59" s="33">
        <v>165</v>
      </c>
      <c r="E59" s="34">
        <v>226</v>
      </c>
      <c r="F59" s="23" t="s">
        <v>159</v>
      </c>
      <c r="G59" s="7">
        <f>+G53/$G$50*100</f>
        <v>12.079432040333367</v>
      </c>
      <c r="H59" s="7">
        <f>+H53/$H$50*100</f>
        <v>13.17552478785172</v>
      </c>
      <c r="I59" s="8">
        <f>+I53/$I$50*100</f>
        <v>11.14291165808052</v>
      </c>
    </row>
    <row r="60" spans="2:9" ht="11.25">
      <c r="B60" s="24" t="s">
        <v>54</v>
      </c>
      <c r="C60" s="33">
        <f t="shared" si="0"/>
        <v>346</v>
      </c>
      <c r="D60" s="33">
        <v>158</v>
      </c>
      <c r="E60" s="34">
        <v>188</v>
      </c>
      <c r="F60" s="23" t="s">
        <v>160</v>
      </c>
      <c r="G60" s="7">
        <f>+G54/$G$50*100</f>
        <v>58.593133724320055</v>
      </c>
      <c r="H60" s="7">
        <f>+H54/$H$50*100</f>
        <v>60.92005359535507</v>
      </c>
      <c r="I60" s="8">
        <f>+I54/$I$50*100</f>
        <v>56.604973605546014</v>
      </c>
    </row>
    <row r="61" spans="2:9" ht="11.25">
      <c r="B61" s="25" t="s">
        <v>55</v>
      </c>
      <c r="C61" s="35">
        <f t="shared" si="0"/>
        <v>386</v>
      </c>
      <c r="D61" s="35">
        <v>193</v>
      </c>
      <c r="E61" s="36">
        <v>193</v>
      </c>
      <c r="F61" s="23" t="s">
        <v>161</v>
      </c>
      <c r="G61" s="7">
        <f>+G55/$G$50*100</f>
        <v>29.083924957986074</v>
      </c>
      <c r="H61" s="7">
        <f>+H55/$H$50*100</f>
        <v>25.56945064761054</v>
      </c>
      <c r="I61" s="8">
        <f>+I55/$I$50*100</f>
        <v>32.08675189213254</v>
      </c>
    </row>
    <row r="62" spans="2:9" ht="11.25">
      <c r="B62" s="24" t="s">
        <v>56</v>
      </c>
      <c r="C62" s="33">
        <f t="shared" si="0"/>
        <v>369</v>
      </c>
      <c r="D62" s="33">
        <v>170</v>
      </c>
      <c r="E62" s="34">
        <v>199</v>
      </c>
      <c r="F62" s="23" t="s">
        <v>162</v>
      </c>
      <c r="G62" s="7">
        <f>+G56/$G$50*100</f>
        <v>15.203896148437767</v>
      </c>
      <c r="H62" s="7">
        <f>+H56/$H$50*100</f>
        <v>12.267381271400923</v>
      </c>
      <c r="I62" s="8">
        <f>+I56/$I$50*100</f>
        <v>17.712904661960184</v>
      </c>
    </row>
    <row r="63" spans="2:9" ht="11.25">
      <c r="B63" s="24" t="s">
        <v>57</v>
      </c>
      <c r="C63" s="33">
        <f t="shared" si="0"/>
        <v>375</v>
      </c>
      <c r="D63" s="33">
        <v>185</v>
      </c>
      <c r="E63" s="34">
        <v>190</v>
      </c>
      <c r="F63" s="23" t="s">
        <v>163</v>
      </c>
      <c r="G63" s="7">
        <f>+G57/$G$50*100</f>
        <v>4.451761155125699</v>
      </c>
      <c r="H63" s="7">
        <f>+H57/$H$50*100</f>
        <v>2.6127735596248325</v>
      </c>
      <c r="I63" s="8">
        <f>+I57/$I$50*100</f>
        <v>6.023023596005851</v>
      </c>
    </row>
    <row r="64" spans="2:9" ht="11.25">
      <c r="B64" s="24" t="s">
        <v>58</v>
      </c>
      <c r="C64" s="33">
        <f t="shared" si="0"/>
        <v>455</v>
      </c>
      <c r="D64" s="33">
        <v>207</v>
      </c>
      <c r="E64" s="34">
        <v>248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503</v>
      </c>
      <c r="D65" s="33">
        <v>220</v>
      </c>
      <c r="E65" s="34">
        <v>283</v>
      </c>
      <c r="F65" s="26" t="s">
        <v>111</v>
      </c>
      <c r="G65" s="7">
        <v>48.1</v>
      </c>
      <c r="H65" s="7">
        <v>45.9</v>
      </c>
      <c r="I65" s="8">
        <v>49.9</v>
      </c>
    </row>
    <row r="66" spans="2:9" ht="11.25">
      <c r="B66" s="24" t="s">
        <v>60</v>
      </c>
      <c r="C66" s="33">
        <f t="shared" si="0"/>
        <v>495</v>
      </c>
      <c r="D66" s="33">
        <v>230</v>
      </c>
      <c r="E66" s="34">
        <v>265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144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64</v>
      </c>
      <c r="D7" s="33">
        <v>39</v>
      </c>
      <c r="E7" s="34">
        <v>25</v>
      </c>
      <c r="F7" s="24" t="s">
        <v>61</v>
      </c>
      <c r="G7" s="33">
        <f>+H7+I7</f>
        <v>118</v>
      </c>
      <c r="H7" s="33">
        <v>48</v>
      </c>
      <c r="I7" s="34">
        <v>70</v>
      </c>
    </row>
    <row r="8" spans="2:9" ht="11.25">
      <c r="B8" s="24" t="s">
        <v>2</v>
      </c>
      <c r="C8" s="33">
        <f aca="true" t="shared" si="0" ref="C8:C66">+D8+E8</f>
        <v>63</v>
      </c>
      <c r="D8" s="33">
        <v>36</v>
      </c>
      <c r="E8" s="34">
        <v>27</v>
      </c>
      <c r="F8" s="24" t="s">
        <v>62</v>
      </c>
      <c r="G8" s="33">
        <f aca="true" t="shared" si="1" ref="G8:G48">+H8+I8</f>
        <v>170</v>
      </c>
      <c r="H8" s="33">
        <v>88</v>
      </c>
      <c r="I8" s="34">
        <v>82</v>
      </c>
    </row>
    <row r="9" spans="2:9" ht="11.25">
      <c r="B9" s="24" t="s">
        <v>3</v>
      </c>
      <c r="C9" s="33">
        <f t="shared" si="0"/>
        <v>60</v>
      </c>
      <c r="D9" s="33">
        <v>32</v>
      </c>
      <c r="E9" s="34">
        <v>28</v>
      </c>
      <c r="F9" s="24" t="s">
        <v>63</v>
      </c>
      <c r="G9" s="33">
        <f t="shared" si="1"/>
        <v>136</v>
      </c>
      <c r="H9" s="33">
        <v>61</v>
      </c>
      <c r="I9" s="34">
        <v>75</v>
      </c>
    </row>
    <row r="10" spans="2:9" ht="11.25">
      <c r="B10" s="24" t="s">
        <v>4</v>
      </c>
      <c r="C10" s="33">
        <f t="shared" si="0"/>
        <v>63</v>
      </c>
      <c r="D10" s="33">
        <v>37</v>
      </c>
      <c r="E10" s="34">
        <v>26</v>
      </c>
      <c r="F10" s="24" t="s">
        <v>64</v>
      </c>
      <c r="G10" s="33">
        <f t="shared" si="1"/>
        <v>146</v>
      </c>
      <c r="H10" s="33">
        <v>70</v>
      </c>
      <c r="I10" s="34">
        <v>76</v>
      </c>
    </row>
    <row r="11" spans="2:9" ht="11.25">
      <c r="B11" s="25" t="s">
        <v>5</v>
      </c>
      <c r="C11" s="35">
        <f t="shared" si="0"/>
        <v>53</v>
      </c>
      <c r="D11" s="35">
        <v>25</v>
      </c>
      <c r="E11" s="36">
        <v>28</v>
      </c>
      <c r="F11" s="25" t="s">
        <v>65</v>
      </c>
      <c r="G11" s="35">
        <f t="shared" si="1"/>
        <v>93</v>
      </c>
      <c r="H11" s="35">
        <v>44</v>
      </c>
      <c r="I11" s="36">
        <v>49</v>
      </c>
    </row>
    <row r="12" spans="2:9" ht="11.25">
      <c r="B12" s="24" t="s">
        <v>6</v>
      </c>
      <c r="C12" s="33">
        <f t="shared" si="0"/>
        <v>75</v>
      </c>
      <c r="D12" s="33">
        <v>40</v>
      </c>
      <c r="E12" s="34">
        <v>35</v>
      </c>
      <c r="F12" s="24" t="s">
        <v>66</v>
      </c>
      <c r="G12" s="33">
        <f t="shared" si="1"/>
        <v>89</v>
      </c>
      <c r="H12" s="33">
        <v>42</v>
      </c>
      <c r="I12" s="34">
        <v>47</v>
      </c>
    </row>
    <row r="13" spans="2:9" ht="11.25">
      <c r="B13" s="24" t="s">
        <v>7</v>
      </c>
      <c r="C13" s="33">
        <f t="shared" si="0"/>
        <v>57</v>
      </c>
      <c r="D13" s="33">
        <v>25</v>
      </c>
      <c r="E13" s="34">
        <v>32</v>
      </c>
      <c r="F13" s="24" t="s">
        <v>67</v>
      </c>
      <c r="G13" s="33">
        <f t="shared" si="1"/>
        <v>91</v>
      </c>
      <c r="H13" s="33">
        <v>44</v>
      </c>
      <c r="I13" s="34">
        <v>47</v>
      </c>
    </row>
    <row r="14" spans="2:9" ht="11.25">
      <c r="B14" s="24" t="s">
        <v>8</v>
      </c>
      <c r="C14" s="33">
        <f t="shared" si="0"/>
        <v>73</v>
      </c>
      <c r="D14" s="33">
        <v>27</v>
      </c>
      <c r="E14" s="34">
        <v>46</v>
      </c>
      <c r="F14" s="24" t="s">
        <v>68</v>
      </c>
      <c r="G14" s="33">
        <f t="shared" si="1"/>
        <v>93</v>
      </c>
      <c r="H14" s="33">
        <v>48</v>
      </c>
      <c r="I14" s="34">
        <v>45</v>
      </c>
    </row>
    <row r="15" spans="2:9" ht="11.25">
      <c r="B15" s="24" t="s">
        <v>9</v>
      </c>
      <c r="C15" s="33">
        <f t="shared" si="0"/>
        <v>73</v>
      </c>
      <c r="D15" s="33">
        <v>42</v>
      </c>
      <c r="E15" s="34">
        <v>31</v>
      </c>
      <c r="F15" s="24" t="s">
        <v>69</v>
      </c>
      <c r="G15" s="33">
        <f t="shared" si="1"/>
        <v>129</v>
      </c>
      <c r="H15" s="33">
        <v>51</v>
      </c>
      <c r="I15" s="34">
        <v>78</v>
      </c>
    </row>
    <row r="16" spans="2:9" ht="11.25">
      <c r="B16" s="25" t="s">
        <v>10</v>
      </c>
      <c r="C16" s="35">
        <f t="shared" si="0"/>
        <v>86</v>
      </c>
      <c r="D16" s="35">
        <v>38</v>
      </c>
      <c r="E16" s="36">
        <v>48</v>
      </c>
      <c r="F16" s="25" t="s">
        <v>70</v>
      </c>
      <c r="G16" s="35">
        <f t="shared" si="1"/>
        <v>133</v>
      </c>
      <c r="H16" s="35">
        <v>71</v>
      </c>
      <c r="I16" s="36">
        <v>62</v>
      </c>
    </row>
    <row r="17" spans="2:9" ht="11.25">
      <c r="B17" s="24" t="s">
        <v>11</v>
      </c>
      <c r="C17" s="33">
        <f t="shared" si="0"/>
        <v>76</v>
      </c>
      <c r="D17" s="33">
        <v>48</v>
      </c>
      <c r="E17" s="34">
        <v>28</v>
      </c>
      <c r="F17" s="24" t="s">
        <v>71</v>
      </c>
      <c r="G17" s="33">
        <f t="shared" si="1"/>
        <v>78</v>
      </c>
      <c r="H17" s="33">
        <v>37</v>
      </c>
      <c r="I17" s="34">
        <v>41</v>
      </c>
    </row>
    <row r="18" spans="2:9" ht="11.25">
      <c r="B18" s="24" t="s">
        <v>12</v>
      </c>
      <c r="C18" s="33">
        <f t="shared" si="0"/>
        <v>69</v>
      </c>
      <c r="D18" s="33">
        <v>36</v>
      </c>
      <c r="E18" s="34">
        <v>33</v>
      </c>
      <c r="F18" s="24" t="s">
        <v>72</v>
      </c>
      <c r="G18" s="33">
        <f t="shared" si="1"/>
        <v>90</v>
      </c>
      <c r="H18" s="33">
        <v>46</v>
      </c>
      <c r="I18" s="34">
        <v>44</v>
      </c>
    </row>
    <row r="19" spans="2:9" ht="11.25">
      <c r="B19" s="24" t="s">
        <v>13</v>
      </c>
      <c r="C19" s="33">
        <f t="shared" si="0"/>
        <v>80</v>
      </c>
      <c r="D19" s="33">
        <v>49</v>
      </c>
      <c r="E19" s="34">
        <v>31</v>
      </c>
      <c r="F19" s="24" t="s">
        <v>73</v>
      </c>
      <c r="G19" s="33">
        <f t="shared" si="1"/>
        <v>77</v>
      </c>
      <c r="H19" s="33">
        <v>35</v>
      </c>
      <c r="I19" s="34">
        <v>42</v>
      </c>
    </row>
    <row r="20" spans="2:9" ht="11.25">
      <c r="B20" s="24" t="s">
        <v>14</v>
      </c>
      <c r="C20" s="33">
        <f t="shared" si="0"/>
        <v>55</v>
      </c>
      <c r="D20" s="33">
        <v>32</v>
      </c>
      <c r="E20" s="34">
        <v>23</v>
      </c>
      <c r="F20" s="24" t="s">
        <v>74</v>
      </c>
      <c r="G20" s="33">
        <f t="shared" si="1"/>
        <v>107</v>
      </c>
      <c r="H20" s="33">
        <v>40</v>
      </c>
      <c r="I20" s="34">
        <v>67</v>
      </c>
    </row>
    <row r="21" spans="2:9" ht="11.25">
      <c r="B21" s="25" t="s">
        <v>15</v>
      </c>
      <c r="C21" s="35">
        <f t="shared" si="0"/>
        <v>68</v>
      </c>
      <c r="D21" s="35">
        <v>37</v>
      </c>
      <c r="E21" s="36">
        <v>31</v>
      </c>
      <c r="F21" s="25" t="s">
        <v>75</v>
      </c>
      <c r="G21" s="35">
        <f t="shared" si="1"/>
        <v>93</v>
      </c>
      <c r="H21" s="35">
        <v>44</v>
      </c>
      <c r="I21" s="36">
        <v>49</v>
      </c>
    </row>
    <row r="22" spans="2:9" ht="11.25">
      <c r="B22" s="24" t="s">
        <v>16</v>
      </c>
      <c r="C22" s="33">
        <f t="shared" si="0"/>
        <v>77</v>
      </c>
      <c r="D22" s="33">
        <v>42</v>
      </c>
      <c r="E22" s="34">
        <v>35</v>
      </c>
      <c r="F22" s="24" t="s">
        <v>76</v>
      </c>
      <c r="G22" s="33">
        <f t="shared" si="1"/>
        <v>91</v>
      </c>
      <c r="H22" s="33">
        <v>35</v>
      </c>
      <c r="I22" s="34">
        <v>56</v>
      </c>
    </row>
    <row r="23" spans="2:9" ht="11.25">
      <c r="B23" s="24" t="s">
        <v>17</v>
      </c>
      <c r="C23" s="33">
        <f t="shared" si="0"/>
        <v>84</v>
      </c>
      <c r="D23" s="33">
        <v>55</v>
      </c>
      <c r="E23" s="34">
        <v>29</v>
      </c>
      <c r="F23" s="24" t="s">
        <v>77</v>
      </c>
      <c r="G23" s="33">
        <f t="shared" si="1"/>
        <v>90</v>
      </c>
      <c r="H23" s="33">
        <v>42</v>
      </c>
      <c r="I23" s="34">
        <v>48</v>
      </c>
    </row>
    <row r="24" spans="2:9" ht="11.25">
      <c r="B24" s="24" t="s">
        <v>18</v>
      </c>
      <c r="C24" s="33">
        <f t="shared" si="0"/>
        <v>53</v>
      </c>
      <c r="D24" s="33">
        <v>24</v>
      </c>
      <c r="E24" s="34">
        <v>29</v>
      </c>
      <c r="F24" s="24" t="s">
        <v>78</v>
      </c>
      <c r="G24" s="33">
        <f t="shared" si="1"/>
        <v>94</v>
      </c>
      <c r="H24" s="33">
        <v>47</v>
      </c>
      <c r="I24" s="34">
        <v>47</v>
      </c>
    </row>
    <row r="25" spans="2:9" ht="11.25">
      <c r="B25" s="24" t="s">
        <v>19</v>
      </c>
      <c r="C25" s="33">
        <f t="shared" si="0"/>
        <v>54</v>
      </c>
      <c r="D25" s="33">
        <v>25</v>
      </c>
      <c r="E25" s="34">
        <v>29</v>
      </c>
      <c r="F25" s="24" t="s">
        <v>79</v>
      </c>
      <c r="G25" s="33">
        <f t="shared" si="1"/>
        <v>82</v>
      </c>
      <c r="H25" s="33">
        <v>33</v>
      </c>
      <c r="I25" s="34">
        <v>49</v>
      </c>
    </row>
    <row r="26" spans="2:9" ht="11.25">
      <c r="B26" s="25" t="s">
        <v>20</v>
      </c>
      <c r="C26" s="35">
        <f t="shared" si="0"/>
        <v>56</v>
      </c>
      <c r="D26" s="35">
        <v>32</v>
      </c>
      <c r="E26" s="36">
        <v>24</v>
      </c>
      <c r="F26" s="25" t="s">
        <v>80</v>
      </c>
      <c r="G26" s="35">
        <f t="shared" si="1"/>
        <v>72</v>
      </c>
      <c r="H26" s="35">
        <v>36</v>
      </c>
      <c r="I26" s="36">
        <v>36</v>
      </c>
    </row>
    <row r="27" spans="2:9" ht="11.25">
      <c r="B27" s="24" t="s">
        <v>21</v>
      </c>
      <c r="C27" s="33">
        <f t="shared" si="0"/>
        <v>30</v>
      </c>
      <c r="D27" s="33">
        <v>13</v>
      </c>
      <c r="E27" s="34">
        <v>17</v>
      </c>
      <c r="F27" s="24" t="s">
        <v>81</v>
      </c>
      <c r="G27" s="33">
        <f t="shared" si="1"/>
        <v>59</v>
      </c>
      <c r="H27" s="33">
        <v>22</v>
      </c>
      <c r="I27" s="34">
        <v>37</v>
      </c>
    </row>
    <row r="28" spans="2:9" ht="11.25">
      <c r="B28" s="24" t="s">
        <v>22</v>
      </c>
      <c r="C28" s="33">
        <f t="shared" si="0"/>
        <v>52</v>
      </c>
      <c r="D28" s="33">
        <v>22</v>
      </c>
      <c r="E28" s="34">
        <v>30</v>
      </c>
      <c r="F28" s="24" t="s">
        <v>82</v>
      </c>
      <c r="G28" s="33">
        <f t="shared" si="1"/>
        <v>70</v>
      </c>
      <c r="H28" s="33">
        <v>29</v>
      </c>
      <c r="I28" s="34">
        <v>41</v>
      </c>
    </row>
    <row r="29" spans="2:9" ht="11.25">
      <c r="B29" s="24" t="s">
        <v>23</v>
      </c>
      <c r="C29" s="33">
        <f t="shared" si="0"/>
        <v>50</v>
      </c>
      <c r="D29" s="33">
        <v>17</v>
      </c>
      <c r="E29" s="34">
        <v>33</v>
      </c>
      <c r="F29" s="24" t="s">
        <v>83</v>
      </c>
      <c r="G29" s="33">
        <f t="shared" si="1"/>
        <v>71</v>
      </c>
      <c r="H29" s="33">
        <v>24</v>
      </c>
      <c r="I29" s="34">
        <v>47</v>
      </c>
    </row>
    <row r="30" spans="2:9" ht="11.25">
      <c r="B30" s="24" t="s">
        <v>24</v>
      </c>
      <c r="C30" s="33">
        <f t="shared" si="0"/>
        <v>64</v>
      </c>
      <c r="D30" s="33">
        <v>28</v>
      </c>
      <c r="E30" s="34">
        <v>36</v>
      </c>
      <c r="F30" s="24" t="s">
        <v>84</v>
      </c>
      <c r="G30" s="33">
        <f t="shared" si="1"/>
        <v>53</v>
      </c>
      <c r="H30" s="33">
        <v>25</v>
      </c>
      <c r="I30" s="34">
        <v>28</v>
      </c>
    </row>
    <row r="31" spans="2:9" ht="11.25">
      <c r="B31" s="25" t="s">
        <v>25</v>
      </c>
      <c r="C31" s="35">
        <f t="shared" si="0"/>
        <v>60</v>
      </c>
      <c r="D31" s="35">
        <v>24</v>
      </c>
      <c r="E31" s="36">
        <v>36</v>
      </c>
      <c r="F31" s="25" t="s">
        <v>85</v>
      </c>
      <c r="G31" s="35">
        <f t="shared" si="1"/>
        <v>77</v>
      </c>
      <c r="H31" s="35">
        <v>23</v>
      </c>
      <c r="I31" s="36">
        <v>54</v>
      </c>
    </row>
    <row r="32" spans="2:9" ht="11.25">
      <c r="B32" s="24" t="s">
        <v>26</v>
      </c>
      <c r="C32" s="33">
        <f t="shared" si="0"/>
        <v>75</v>
      </c>
      <c r="D32" s="33">
        <v>36</v>
      </c>
      <c r="E32" s="34">
        <v>39</v>
      </c>
      <c r="F32" s="24" t="s">
        <v>86</v>
      </c>
      <c r="G32" s="33">
        <f t="shared" si="1"/>
        <v>46</v>
      </c>
      <c r="H32" s="33">
        <v>11</v>
      </c>
      <c r="I32" s="34">
        <v>35</v>
      </c>
    </row>
    <row r="33" spans="2:9" ht="11.25">
      <c r="B33" s="24" t="s">
        <v>27</v>
      </c>
      <c r="C33" s="33">
        <f t="shared" si="0"/>
        <v>76</v>
      </c>
      <c r="D33" s="33">
        <v>31</v>
      </c>
      <c r="E33" s="34">
        <v>45</v>
      </c>
      <c r="F33" s="24" t="s">
        <v>87</v>
      </c>
      <c r="G33" s="33">
        <f t="shared" si="1"/>
        <v>35</v>
      </c>
      <c r="H33" s="33">
        <v>11</v>
      </c>
      <c r="I33" s="34">
        <v>24</v>
      </c>
    </row>
    <row r="34" spans="2:9" ht="11.25">
      <c r="B34" s="24" t="s">
        <v>28</v>
      </c>
      <c r="C34" s="33">
        <f t="shared" si="0"/>
        <v>66</v>
      </c>
      <c r="D34" s="33">
        <v>30</v>
      </c>
      <c r="E34" s="34">
        <v>36</v>
      </c>
      <c r="F34" s="24" t="s">
        <v>88</v>
      </c>
      <c r="G34" s="33">
        <f t="shared" si="1"/>
        <v>25</v>
      </c>
      <c r="H34" s="33">
        <v>10</v>
      </c>
      <c r="I34" s="34">
        <v>15</v>
      </c>
    </row>
    <row r="35" spans="2:9" ht="11.25">
      <c r="B35" s="24" t="s">
        <v>29</v>
      </c>
      <c r="C35" s="33">
        <f t="shared" si="0"/>
        <v>58</v>
      </c>
      <c r="D35" s="33">
        <v>28</v>
      </c>
      <c r="E35" s="34">
        <v>30</v>
      </c>
      <c r="F35" s="24" t="s">
        <v>89</v>
      </c>
      <c r="G35" s="33">
        <f t="shared" si="1"/>
        <v>31</v>
      </c>
      <c r="H35" s="33">
        <v>11</v>
      </c>
      <c r="I35" s="34">
        <v>20</v>
      </c>
    </row>
    <row r="36" spans="2:9" ht="11.25">
      <c r="B36" s="25" t="s">
        <v>30</v>
      </c>
      <c r="C36" s="35">
        <f t="shared" si="0"/>
        <v>64</v>
      </c>
      <c r="D36" s="35">
        <v>32</v>
      </c>
      <c r="E36" s="36">
        <v>32</v>
      </c>
      <c r="F36" s="25" t="s">
        <v>90</v>
      </c>
      <c r="G36" s="35">
        <f t="shared" si="1"/>
        <v>32</v>
      </c>
      <c r="H36" s="35">
        <v>7</v>
      </c>
      <c r="I36" s="36">
        <v>25</v>
      </c>
    </row>
    <row r="37" spans="2:9" ht="11.25">
      <c r="B37" s="24" t="s">
        <v>31</v>
      </c>
      <c r="C37" s="33">
        <f t="shared" si="0"/>
        <v>86</v>
      </c>
      <c r="D37" s="33">
        <v>40</v>
      </c>
      <c r="E37" s="34">
        <v>46</v>
      </c>
      <c r="F37" s="24" t="s">
        <v>91</v>
      </c>
      <c r="G37" s="33">
        <f t="shared" si="1"/>
        <v>33</v>
      </c>
      <c r="H37" s="33">
        <v>9</v>
      </c>
      <c r="I37" s="34">
        <v>24</v>
      </c>
    </row>
    <row r="38" spans="2:9" ht="11.25">
      <c r="B38" s="24" t="s">
        <v>32</v>
      </c>
      <c r="C38" s="33">
        <f t="shared" si="0"/>
        <v>80</v>
      </c>
      <c r="D38" s="33">
        <v>45</v>
      </c>
      <c r="E38" s="34">
        <v>35</v>
      </c>
      <c r="F38" s="24" t="s">
        <v>92</v>
      </c>
      <c r="G38" s="33">
        <f t="shared" si="1"/>
        <v>21</v>
      </c>
      <c r="H38" s="33">
        <v>4</v>
      </c>
      <c r="I38" s="34">
        <v>17</v>
      </c>
    </row>
    <row r="39" spans="2:9" ht="11.25">
      <c r="B39" s="24" t="s">
        <v>33</v>
      </c>
      <c r="C39" s="33">
        <f t="shared" si="0"/>
        <v>91</v>
      </c>
      <c r="D39" s="33">
        <v>45</v>
      </c>
      <c r="E39" s="34">
        <v>46</v>
      </c>
      <c r="F39" s="24" t="s">
        <v>93</v>
      </c>
      <c r="G39" s="33">
        <f t="shared" si="1"/>
        <v>17</v>
      </c>
      <c r="H39" s="33">
        <v>3</v>
      </c>
      <c r="I39" s="34">
        <v>14</v>
      </c>
    </row>
    <row r="40" spans="2:9" ht="11.25">
      <c r="B40" s="24" t="s">
        <v>34</v>
      </c>
      <c r="C40" s="33">
        <f t="shared" si="0"/>
        <v>112</v>
      </c>
      <c r="D40" s="33">
        <v>64</v>
      </c>
      <c r="E40" s="34">
        <v>48</v>
      </c>
      <c r="F40" s="24" t="s">
        <v>94</v>
      </c>
      <c r="G40" s="33">
        <f t="shared" si="1"/>
        <v>15</v>
      </c>
      <c r="H40" s="33">
        <v>2</v>
      </c>
      <c r="I40" s="34">
        <v>13</v>
      </c>
    </row>
    <row r="41" spans="2:9" ht="11.25">
      <c r="B41" s="25" t="s">
        <v>35</v>
      </c>
      <c r="C41" s="35">
        <f t="shared" si="0"/>
        <v>100</v>
      </c>
      <c r="D41" s="35">
        <v>49</v>
      </c>
      <c r="E41" s="36">
        <v>51</v>
      </c>
      <c r="F41" s="25" t="s">
        <v>95</v>
      </c>
      <c r="G41" s="35">
        <f t="shared" si="1"/>
        <v>11</v>
      </c>
      <c r="H41" s="35">
        <v>2</v>
      </c>
      <c r="I41" s="36">
        <v>9</v>
      </c>
    </row>
    <row r="42" spans="2:9" ht="11.25">
      <c r="B42" s="24" t="s">
        <v>36</v>
      </c>
      <c r="C42" s="33">
        <f t="shared" si="0"/>
        <v>116</v>
      </c>
      <c r="D42" s="33">
        <v>61</v>
      </c>
      <c r="E42" s="34">
        <v>55</v>
      </c>
      <c r="F42" s="24" t="s">
        <v>96</v>
      </c>
      <c r="G42" s="33">
        <f t="shared" si="1"/>
        <v>11</v>
      </c>
      <c r="H42" s="33">
        <v>1</v>
      </c>
      <c r="I42" s="34">
        <v>10</v>
      </c>
    </row>
    <row r="43" spans="2:9" ht="11.25">
      <c r="B43" s="24" t="s">
        <v>37</v>
      </c>
      <c r="C43" s="33">
        <f t="shared" si="0"/>
        <v>94</v>
      </c>
      <c r="D43" s="33">
        <v>40</v>
      </c>
      <c r="E43" s="34">
        <v>54</v>
      </c>
      <c r="F43" s="24" t="s">
        <v>97</v>
      </c>
      <c r="G43" s="33">
        <f t="shared" si="1"/>
        <v>11</v>
      </c>
      <c r="H43" s="33">
        <v>3</v>
      </c>
      <c r="I43" s="34">
        <v>8</v>
      </c>
    </row>
    <row r="44" spans="2:9" ht="11.25">
      <c r="B44" s="24" t="s">
        <v>38</v>
      </c>
      <c r="C44" s="33">
        <f t="shared" si="0"/>
        <v>113</v>
      </c>
      <c r="D44" s="33">
        <v>66</v>
      </c>
      <c r="E44" s="34">
        <v>47</v>
      </c>
      <c r="F44" s="24" t="s">
        <v>98</v>
      </c>
      <c r="G44" s="33">
        <f t="shared" si="1"/>
        <v>5</v>
      </c>
      <c r="H44" s="33">
        <v>1</v>
      </c>
      <c r="I44" s="34">
        <v>4</v>
      </c>
    </row>
    <row r="45" spans="2:9" ht="11.25">
      <c r="B45" s="24" t="s">
        <v>39</v>
      </c>
      <c r="C45" s="33">
        <f t="shared" si="0"/>
        <v>102</v>
      </c>
      <c r="D45" s="33">
        <v>57</v>
      </c>
      <c r="E45" s="34">
        <v>45</v>
      </c>
      <c r="F45" s="24" t="s">
        <v>99</v>
      </c>
      <c r="G45" s="33">
        <f t="shared" si="1"/>
        <v>5</v>
      </c>
      <c r="H45" s="33">
        <v>1</v>
      </c>
      <c r="I45" s="34">
        <v>4</v>
      </c>
    </row>
    <row r="46" spans="2:9" ht="11.25">
      <c r="B46" s="25" t="s">
        <v>40</v>
      </c>
      <c r="C46" s="35">
        <f t="shared" si="0"/>
        <v>95</v>
      </c>
      <c r="D46" s="35">
        <v>50</v>
      </c>
      <c r="E46" s="36">
        <v>45</v>
      </c>
      <c r="F46" s="25" t="s">
        <v>100</v>
      </c>
      <c r="G46" s="35">
        <f t="shared" si="1"/>
        <v>5</v>
      </c>
      <c r="H46" s="35">
        <v>0</v>
      </c>
      <c r="I46" s="36">
        <v>5</v>
      </c>
    </row>
    <row r="47" spans="2:9" ht="11.25">
      <c r="B47" s="24" t="s">
        <v>41</v>
      </c>
      <c r="C47" s="33">
        <f t="shared" si="0"/>
        <v>98</v>
      </c>
      <c r="D47" s="33">
        <v>42</v>
      </c>
      <c r="E47" s="34">
        <v>56</v>
      </c>
      <c r="F47" s="23" t="s">
        <v>109</v>
      </c>
      <c r="G47" s="33">
        <f t="shared" si="1"/>
        <v>10</v>
      </c>
      <c r="H47" s="33">
        <v>0</v>
      </c>
      <c r="I47" s="34">
        <v>10</v>
      </c>
    </row>
    <row r="48" spans="2:9" ht="11.25">
      <c r="B48" s="24" t="s">
        <v>42</v>
      </c>
      <c r="C48" s="33">
        <f t="shared" si="0"/>
        <v>101</v>
      </c>
      <c r="D48" s="33">
        <v>46</v>
      </c>
      <c r="E48" s="34">
        <v>55</v>
      </c>
      <c r="F48" s="23" t="s">
        <v>110</v>
      </c>
      <c r="G48" s="33">
        <f t="shared" si="1"/>
        <v>15</v>
      </c>
      <c r="H48" s="33">
        <v>8</v>
      </c>
      <c r="I48" s="34">
        <v>7</v>
      </c>
    </row>
    <row r="49" spans="2:9" ht="11.25">
      <c r="B49" s="24" t="s">
        <v>43</v>
      </c>
      <c r="C49" s="33">
        <f t="shared" si="0"/>
        <v>108</v>
      </c>
      <c r="D49" s="33">
        <v>50</v>
      </c>
      <c r="E49" s="34">
        <v>58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89</v>
      </c>
      <c r="D50" s="33">
        <v>44</v>
      </c>
      <c r="E50" s="34">
        <v>45</v>
      </c>
      <c r="F50" s="23" t="s">
        <v>101</v>
      </c>
      <c r="G50" s="5">
        <f>SUM(G7:G49)+SUM(C7:C66)</f>
        <v>7401</v>
      </c>
      <c r="H50" s="5">
        <f>SUM(H7:H49)+SUM(D7:D66)</f>
        <v>3475</v>
      </c>
      <c r="I50" s="6">
        <f>SUM(I7:I49)+SUM(E7:E66)</f>
        <v>3926</v>
      </c>
    </row>
    <row r="51" spans="2:9" ht="11.25">
      <c r="B51" s="25" t="s">
        <v>45</v>
      </c>
      <c r="C51" s="35">
        <f t="shared" si="0"/>
        <v>75</v>
      </c>
      <c r="D51" s="35">
        <v>28</v>
      </c>
      <c r="E51" s="36">
        <v>47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55</v>
      </c>
      <c r="D52" s="33">
        <v>24</v>
      </c>
      <c r="E52" s="34">
        <v>31</v>
      </c>
      <c r="F52" s="26" t="s">
        <v>158</v>
      </c>
      <c r="G52" s="5"/>
      <c r="H52" s="5"/>
      <c r="I52" s="6"/>
    </row>
    <row r="53" spans="2:9" ht="11.25">
      <c r="B53" s="24" t="s">
        <v>47</v>
      </c>
      <c r="C53" s="33">
        <f t="shared" si="0"/>
        <v>74</v>
      </c>
      <c r="D53" s="33">
        <v>42</v>
      </c>
      <c r="E53" s="34">
        <v>32</v>
      </c>
      <c r="F53" s="23" t="s">
        <v>159</v>
      </c>
      <c r="G53" s="5">
        <f>+H53+I53</f>
        <v>1015</v>
      </c>
      <c r="H53" s="5">
        <f>SUM(D7:D21)</f>
        <v>543</v>
      </c>
      <c r="I53" s="6">
        <f>SUM(E7:E21)</f>
        <v>472</v>
      </c>
    </row>
    <row r="54" spans="2:9" ht="11.25">
      <c r="B54" s="24" t="s">
        <v>48</v>
      </c>
      <c r="C54" s="33">
        <f t="shared" si="0"/>
        <v>70</v>
      </c>
      <c r="D54" s="33">
        <v>32</v>
      </c>
      <c r="E54" s="34">
        <v>38</v>
      </c>
      <c r="F54" s="23" t="s">
        <v>160</v>
      </c>
      <c r="G54" s="5">
        <f>+H54+I54</f>
        <v>4319</v>
      </c>
      <c r="H54" s="5">
        <f>SUM(D22:D66)+SUM(H7:H11)</f>
        <v>2074</v>
      </c>
      <c r="I54" s="6">
        <f>SUM(E22:E66)+SUM(I7:I11)</f>
        <v>2245</v>
      </c>
    </row>
    <row r="55" spans="2:9" ht="11.25">
      <c r="B55" s="24" t="s">
        <v>49</v>
      </c>
      <c r="C55" s="33">
        <f t="shared" si="0"/>
        <v>88</v>
      </c>
      <c r="D55" s="33">
        <v>41</v>
      </c>
      <c r="E55" s="34">
        <v>47</v>
      </c>
      <c r="F55" s="23" t="s">
        <v>161</v>
      </c>
      <c r="G55" s="5">
        <f>+H55+I55</f>
        <v>2052</v>
      </c>
      <c r="H55" s="5">
        <f>SUM(H12:H47)</f>
        <v>850</v>
      </c>
      <c r="I55" s="6">
        <f>SUM(I12:I47)</f>
        <v>1202</v>
      </c>
    </row>
    <row r="56" spans="2:9" ht="11.25">
      <c r="B56" s="25" t="s">
        <v>50</v>
      </c>
      <c r="C56" s="35">
        <f t="shared" si="0"/>
        <v>82</v>
      </c>
      <c r="D56" s="35">
        <v>41</v>
      </c>
      <c r="E56" s="36">
        <v>41</v>
      </c>
      <c r="F56" s="23" t="s">
        <v>162</v>
      </c>
      <c r="G56" s="5">
        <f>+H56+I56</f>
        <v>1072</v>
      </c>
      <c r="H56" s="5">
        <f>SUM(H22:H47)</f>
        <v>392</v>
      </c>
      <c r="I56" s="6">
        <f>SUM(I22:I47)</f>
        <v>680</v>
      </c>
    </row>
    <row r="57" spans="2:9" ht="11.25">
      <c r="B57" s="24" t="s">
        <v>51</v>
      </c>
      <c r="C57" s="33">
        <f t="shared" si="0"/>
        <v>72</v>
      </c>
      <c r="D57" s="33">
        <v>32</v>
      </c>
      <c r="E57" s="34">
        <v>40</v>
      </c>
      <c r="F57" s="23" t="s">
        <v>163</v>
      </c>
      <c r="G57" s="5">
        <f>+H57+I57</f>
        <v>313</v>
      </c>
      <c r="H57" s="5">
        <f>SUM(H32:H47)</f>
        <v>76</v>
      </c>
      <c r="I57" s="6">
        <f>SUM(I32:I47)</f>
        <v>237</v>
      </c>
    </row>
    <row r="58" spans="2:9" ht="11.25">
      <c r="B58" s="24" t="s">
        <v>52</v>
      </c>
      <c r="C58" s="33">
        <f t="shared" si="0"/>
        <v>78</v>
      </c>
      <c r="D58" s="33">
        <v>37</v>
      </c>
      <c r="E58" s="34">
        <v>41</v>
      </c>
      <c r="F58" s="27" t="s">
        <v>164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91</v>
      </c>
      <c r="D59" s="33">
        <v>36</v>
      </c>
      <c r="E59" s="34">
        <v>55</v>
      </c>
      <c r="F59" s="23" t="s">
        <v>159</v>
      </c>
      <c r="G59" s="7">
        <f>+G53/$G$50*100</f>
        <v>13.7143629239292</v>
      </c>
      <c r="H59" s="7">
        <f>+H53/$H$50*100</f>
        <v>15.625899280575538</v>
      </c>
      <c r="I59" s="8">
        <f>+I53/$I$50*100</f>
        <v>12.022414671421295</v>
      </c>
    </row>
    <row r="60" spans="2:9" ht="11.25">
      <c r="B60" s="24" t="s">
        <v>54</v>
      </c>
      <c r="C60" s="33">
        <f t="shared" si="0"/>
        <v>81</v>
      </c>
      <c r="D60" s="33">
        <v>44</v>
      </c>
      <c r="E60" s="34">
        <v>37</v>
      </c>
      <c r="F60" s="23" t="s">
        <v>160</v>
      </c>
      <c r="G60" s="7">
        <f>+G54/$G$50*100</f>
        <v>58.35697878665045</v>
      </c>
      <c r="H60" s="7">
        <f>+H54/$H$50*100</f>
        <v>59.68345323741006</v>
      </c>
      <c r="I60" s="8">
        <f>+I54/$I$50*100</f>
        <v>57.18288334182374</v>
      </c>
    </row>
    <row r="61" spans="2:9" ht="11.25">
      <c r="B61" s="25" t="s">
        <v>55</v>
      </c>
      <c r="C61" s="35">
        <f t="shared" si="0"/>
        <v>89</v>
      </c>
      <c r="D61" s="35">
        <v>42</v>
      </c>
      <c r="E61" s="36">
        <v>47</v>
      </c>
      <c r="F61" s="23" t="s">
        <v>161</v>
      </c>
      <c r="G61" s="7">
        <f>+G55/$G$50*100</f>
        <v>27.72598297527361</v>
      </c>
      <c r="H61" s="7">
        <f>+H55/$H$50*100</f>
        <v>24.46043165467626</v>
      </c>
      <c r="I61" s="8">
        <f>+I55/$I$50*100</f>
        <v>30.616403464085586</v>
      </c>
    </row>
    <row r="62" spans="2:9" ht="11.25">
      <c r="B62" s="24" t="s">
        <v>56</v>
      </c>
      <c r="C62" s="33">
        <f t="shared" si="0"/>
        <v>85</v>
      </c>
      <c r="D62" s="33">
        <v>42</v>
      </c>
      <c r="E62" s="34">
        <v>43</v>
      </c>
      <c r="F62" s="23" t="s">
        <v>162</v>
      </c>
      <c r="G62" s="7">
        <f>+G56/$G$50*100</f>
        <v>14.484529117686797</v>
      </c>
      <c r="H62" s="7">
        <f>+H56/$H$50*100</f>
        <v>11.280575539568344</v>
      </c>
      <c r="I62" s="8">
        <f>+I56/$I$50*100</f>
        <v>17.320427916454406</v>
      </c>
    </row>
    <row r="63" spans="2:9" ht="11.25">
      <c r="B63" s="24" t="s">
        <v>57</v>
      </c>
      <c r="C63" s="33">
        <f t="shared" si="0"/>
        <v>86</v>
      </c>
      <c r="D63" s="33">
        <v>40</v>
      </c>
      <c r="E63" s="34">
        <v>46</v>
      </c>
      <c r="F63" s="23" t="s">
        <v>163</v>
      </c>
      <c r="G63" s="7">
        <f>+G57/$G$50*100</f>
        <v>4.22915822186191</v>
      </c>
      <c r="H63" s="7">
        <f>+H57/$H$50*100</f>
        <v>2.1870503597122304</v>
      </c>
      <c r="I63" s="8">
        <f>+I57/$I$50*100</f>
        <v>6.036678553234845</v>
      </c>
    </row>
    <row r="64" spans="2:9" ht="11.25">
      <c r="B64" s="24" t="s">
        <v>58</v>
      </c>
      <c r="C64" s="33">
        <f t="shared" si="0"/>
        <v>105</v>
      </c>
      <c r="D64" s="33">
        <v>52</v>
      </c>
      <c r="E64" s="34">
        <v>53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115</v>
      </c>
      <c r="D65" s="33">
        <v>48</v>
      </c>
      <c r="E65" s="34">
        <v>67</v>
      </c>
      <c r="F65" s="26" t="s">
        <v>111</v>
      </c>
      <c r="G65" s="7">
        <v>46.8</v>
      </c>
      <c r="H65" s="7">
        <v>44.4</v>
      </c>
      <c r="I65" s="8">
        <v>48.9</v>
      </c>
    </row>
    <row r="66" spans="2:9" ht="11.25">
      <c r="B66" s="24" t="s">
        <v>60</v>
      </c>
      <c r="C66" s="33">
        <f t="shared" si="0"/>
        <v>106</v>
      </c>
      <c r="D66" s="33">
        <v>44</v>
      </c>
      <c r="E66" s="34">
        <v>62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145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80</v>
      </c>
      <c r="D7" s="33">
        <v>39</v>
      </c>
      <c r="E7" s="34">
        <v>41</v>
      </c>
      <c r="F7" s="24" t="s">
        <v>61</v>
      </c>
      <c r="G7" s="33">
        <f>+H7+I7</f>
        <v>112</v>
      </c>
      <c r="H7" s="33">
        <v>59</v>
      </c>
      <c r="I7" s="34">
        <v>53</v>
      </c>
    </row>
    <row r="8" spans="2:9" ht="11.25">
      <c r="B8" s="24" t="s">
        <v>2</v>
      </c>
      <c r="C8" s="33">
        <f aca="true" t="shared" si="0" ref="C8:C66">+D8+E8</f>
        <v>73</v>
      </c>
      <c r="D8" s="33">
        <v>33</v>
      </c>
      <c r="E8" s="34">
        <v>40</v>
      </c>
      <c r="F8" s="24" t="s">
        <v>62</v>
      </c>
      <c r="G8" s="33">
        <f aca="true" t="shared" si="1" ref="G8:G48">+H8+I8</f>
        <v>116</v>
      </c>
      <c r="H8" s="33">
        <v>53</v>
      </c>
      <c r="I8" s="34">
        <v>63</v>
      </c>
    </row>
    <row r="9" spans="2:9" ht="11.25">
      <c r="B9" s="24" t="s">
        <v>3</v>
      </c>
      <c r="C9" s="33">
        <f t="shared" si="0"/>
        <v>69</v>
      </c>
      <c r="D9" s="33">
        <v>40</v>
      </c>
      <c r="E9" s="34">
        <v>29</v>
      </c>
      <c r="F9" s="24" t="s">
        <v>63</v>
      </c>
      <c r="G9" s="33">
        <f t="shared" si="1"/>
        <v>87</v>
      </c>
      <c r="H9" s="33">
        <v>43</v>
      </c>
      <c r="I9" s="34">
        <v>44</v>
      </c>
    </row>
    <row r="10" spans="2:9" ht="11.25">
      <c r="B10" s="24" t="s">
        <v>4</v>
      </c>
      <c r="C10" s="33">
        <f t="shared" si="0"/>
        <v>89</v>
      </c>
      <c r="D10" s="33">
        <v>41</v>
      </c>
      <c r="E10" s="34">
        <v>48</v>
      </c>
      <c r="F10" s="24" t="s">
        <v>64</v>
      </c>
      <c r="G10" s="33">
        <f t="shared" si="1"/>
        <v>88</v>
      </c>
      <c r="H10" s="33">
        <v>41</v>
      </c>
      <c r="I10" s="34">
        <v>47</v>
      </c>
    </row>
    <row r="11" spans="2:9" ht="11.25">
      <c r="B11" s="25" t="s">
        <v>5</v>
      </c>
      <c r="C11" s="35">
        <f t="shared" si="0"/>
        <v>77</v>
      </c>
      <c r="D11" s="35">
        <v>40</v>
      </c>
      <c r="E11" s="36">
        <v>37</v>
      </c>
      <c r="F11" s="25" t="s">
        <v>65</v>
      </c>
      <c r="G11" s="35">
        <f t="shared" si="1"/>
        <v>68</v>
      </c>
      <c r="H11" s="35">
        <v>28</v>
      </c>
      <c r="I11" s="36">
        <v>40</v>
      </c>
    </row>
    <row r="12" spans="2:9" ht="11.25">
      <c r="B12" s="24" t="s">
        <v>6</v>
      </c>
      <c r="C12" s="33">
        <f t="shared" si="0"/>
        <v>78</v>
      </c>
      <c r="D12" s="33">
        <v>44</v>
      </c>
      <c r="E12" s="34">
        <v>34</v>
      </c>
      <c r="F12" s="24" t="s">
        <v>66</v>
      </c>
      <c r="G12" s="33">
        <f t="shared" si="1"/>
        <v>55</v>
      </c>
      <c r="H12" s="33">
        <v>29</v>
      </c>
      <c r="I12" s="34">
        <v>26</v>
      </c>
    </row>
    <row r="13" spans="2:9" ht="11.25">
      <c r="B13" s="24" t="s">
        <v>7</v>
      </c>
      <c r="C13" s="33">
        <f t="shared" si="0"/>
        <v>72</v>
      </c>
      <c r="D13" s="33">
        <v>34</v>
      </c>
      <c r="E13" s="34">
        <v>38</v>
      </c>
      <c r="F13" s="24" t="s">
        <v>67</v>
      </c>
      <c r="G13" s="33">
        <f t="shared" si="1"/>
        <v>66</v>
      </c>
      <c r="H13" s="33">
        <v>27</v>
      </c>
      <c r="I13" s="34">
        <v>39</v>
      </c>
    </row>
    <row r="14" spans="2:9" ht="11.25">
      <c r="B14" s="24" t="s">
        <v>8</v>
      </c>
      <c r="C14" s="33">
        <f t="shared" si="0"/>
        <v>78</v>
      </c>
      <c r="D14" s="33">
        <v>40</v>
      </c>
      <c r="E14" s="34">
        <v>38</v>
      </c>
      <c r="F14" s="24" t="s">
        <v>68</v>
      </c>
      <c r="G14" s="33">
        <f t="shared" si="1"/>
        <v>66</v>
      </c>
      <c r="H14" s="33">
        <v>32</v>
      </c>
      <c r="I14" s="34">
        <v>34</v>
      </c>
    </row>
    <row r="15" spans="2:9" ht="11.25">
      <c r="B15" s="24" t="s">
        <v>9</v>
      </c>
      <c r="C15" s="33">
        <f t="shared" si="0"/>
        <v>70</v>
      </c>
      <c r="D15" s="33">
        <v>34</v>
      </c>
      <c r="E15" s="34">
        <v>36</v>
      </c>
      <c r="F15" s="24" t="s">
        <v>69</v>
      </c>
      <c r="G15" s="33">
        <f t="shared" si="1"/>
        <v>86</v>
      </c>
      <c r="H15" s="33">
        <v>39</v>
      </c>
      <c r="I15" s="34">
        <v>47</v>
      </c>
    </row>
    <row r="16" spans="2:9" ht="11.25">
      <c r="B16" s="25" t="s">
        <v>10</v>
      </c>
      <c r="C16" s="35">
        <f t="shared" si="0"/>
        <v>70</v>
      </c>
      <c r="D16" s="35">
        <v>36</v>
      </c>
      <c r="E16" s="36">
        <v>34</v>
      </c>
      <c r="F16" s="25" t="s">
        <v>70</v>
      </c>
      <c r="G16" s="35">
        <f t="shared" si="1"/>
        <v>86</v>
      </c>
      <c r="H16" s="35">
        <v>42</v>
      </c>
      <c r="I16" s="36">
        <v>44</v>
      </c>
    </row>
    <row r="17" spans="2:9" ht="11.25">
      <c r="B17" s="24" t="s">
        <v>11</v>
      </c>
      <c r="C17" s="33">
        <f t="shared" si="0"/>
        <v>82</v>
      </c>
      <c r="D17" s="33">
        <v>40</v>
      </c>
      <c r="E17" s="34">
        <v>42</v>
      </c>
      <c r="F17" s="24" t="s">
        <v>71</v>
      </c>
      <c r="G17" s="33">
        <f t="shared" si="1"/>
        <v>61</v>
      </c>
      <c r="H17" s="33">
        <v>24</v>
      </c>
      <c r="I17" s="34">
        <v>37</v>
      </c>
    </row>
    <row r="18" spans="2:9" ht="11.25">
      <c r="B18" s="24" t="s">
        <v>12</v>
      </c>
      <c r="C18" s="33">
        <f t="shared" si="0"/>
        <v>73</v>
      </c>
      <c r="D18" s="33">
        <v>37</v>
      </c>
      <c r="E18" s="34">
        <v>36</v>
      </c>
      <c r="F18" s="24" t="s">
        <v>72</v>
      </c>
      <c r="G18" s="33">
        <f t="shared" si="1"/>
        <v>69</v>
      </c>
      <c r="H18" s="33">
        <v>34</v>
      </c>
      <c r="I18" s="34">
        <v>35</v>
      </c>
    </row>
    <row r="19" spans="2:9" ht="11.25">
      <c r="B19" s="24" t="s">
        <v>13</v>
      </c>
      <c r="C19" s="33">
        <f t="shared" si="0"/>
        <v>56</v>
      </c>
      <c r="D19" s="33">
        <v>27</v>
      </c>
      <c r="E19" s="34">
        <v>29</v>
      </c>
      <c r="F19" s="24" t="s">
        <v>73</v>
      </c>
      <c r="G19" s="33">
        <f t="shared" si="1"/>
        <v>64</v>
      </c>
      <c r="H19" s="33">
        <v>34</v>
      </c>
      <c r="I19" s="34">
        <v>30</v>
      </c>
    </row>
    <row r="20" spans="2:9" ht="11.25">
      <c r="B20" s="24" t="s">
        <v>14</v>
      </c>
      <c r="C20" s="33">
        <f t="shared" si="0"/>
        <v>62</v>
      </c>
      <c r="D20" s="33">
        <v>33</v>
      </c>
      <c r="E20" s="34">
        <v>29</v>
      </c>
      <c r="F20" s="24" t="s">
        <v>74</v>
      </c>
      <c r="G20" s="33">
        <f t="shared" si="1"/>
        <v>78</v>
      </c>
      <c r="H20" s="33">
        <v>37</v>
      </c>
      <c r="I20" s="34">
        <v>41</v>
      </c>
    </row>
    <row r="21" spans="2:9" ht="11.25">
      <c r="B21" s="25" t="s">
        <v>15</v>
      </c>
      <c r="C21" s="35">
        <f t="shared" si="0"/>
        <v>66</v>
      </c>
      <c r="D21" s="35">
        <v>30</v>
      </c>
      <c r="E21" s="36">
        <v>36</v>
      </c>
      <c r="F21" s="25" t="s">
        <v>75</v>
      </c>
      <c r="G21" s="35">
        <f t="shared" si="1"/>
        <v>76</v>
      </c>
      <c r="H21" s="35">
        <v>32</v>
      </c>
      <c r="I21" s="36">
        <v>44</v>
      </c>
    </row>
    <row r="22" spans="2:9" ht="11.25">
      <c r="B22" s="24" t="s">
        <v>16</v>
      </c>
      <c r="C22" s="33">
        <f t="shared" si="0"/>
        <v>70</v>
      </c>
      <c r="D22" s="33">
        <v>31</v>
      </c>
      <c r="E22" s="34">
        <v>39</v>
      </c>
      <c r="F22" s="24" t="s">
        <v>76</v>
      </c>
      <c r="G22" s="33">
        <f t="shared" si="1"/>
        <v>49</v>
      </c>
      <c r="H22" s="33">
        <v>21</v>
      </c>
      <c r="I22" s="34">
        <v>28</v>
      </c>
    </row>
    <row r="23" spans="2:9" ht="11.25">
      <c r="B23" s="24" t="s">
        <v>17</v>
      </c>
      <c r="C23" s="33">
        <f t="shared" si="0"/>
        <v>57</v>
      </c>
      <c r="D23" s="33">
        <v>31</v>
      </c>
      <c r="E23" s="34">
        <v>26</v>
      </c>
      <c r="F23" s="24" t="s">
        <v>77</v>
      </c>
      <c r="G23" s="33">
        <f t="shared" si="1"/>
        <v>60</v>
      </c>
      <c r="H23" s="33">
        <v>26</v>
      </c>
      <c r="I23" s="34">
        <v>34</v>
      </c>
    </row>
    <row r="24" spans="2:9" ht="11.25">
      <c r="B24" s="24" t="s">
        <v>18</v>
      </c>
      <c r="C24" s="33">
        <f t="shared" si="0"/>
        <v>60</v>
      </c>
      <c r="D24" s="33">
        <v>32</v>
      </c>
      <c r="E24" s="34">
        <v>28</v>
      </c>
      <c r="F24" s="24" t="s">
        <v>78</v>
      </c>
      <c r="G24" s="33">
        <f t="shared" si="1"/>
        <v>56</v>
      </c>
      <c r="H24" s="33">
        <v>20</v>
      </c>
      <c r="I24" s="34">
        <v>36</v>
      </c>
    </row>
    <row r="25" spans="2:9" ht="11.25">
      <c r="B25" s="24" t="s">
        <v>19</v>
      </c>
      <c r="C25" s="33">
        <f t="shared" si="0"/>
        <v>55</v>
      </c>
      <c r="D25" s="33">
        <v>27</v>
      </c>
      <c r="E25" s="34">
        <v>28</v>
      </c>
      <c r="F25" s="24" t="s">
        <v>79</v>
      </c>
      <c r="G25" s="33">
        <f t="shared" si="1"/>
        <v>51</v>
      </c>
      <c r="H25" s="33">
        <v>16</v>
      </c>
      <c r="I25" s="34">
        <v>35</v>
      </c>
    </row>
    <row r="26" spans="2:9" ht="11.25">
      <c r="B26" s="25" t="s">
        <v>20</v>
      </c>
      <c r="C26" s="35">
        <f t="shared" si="0"/>
        <v>43</v>
      </c>
      <c r="D26" s="35">
        <v>19</v>
      </c>
      <c r="E26" s="36">
        <v>24</v>
      </c>
      <c r="F26" s="25" t="s">
        <v>80</v>
      </c>
      <c r="G26" s="35">
        <f t="shared" si="1"/>
        <v>49</v>
      </c>
      <c r="H26" s="35">
        <v>20</v>
      </c>
      <c r="I26" s="36">
        <v>29</v>
      </c>
    </row>
    <row r="27" spans="2:9" ht="11.25">
      <c r="B27" s="24" t="s">
        <v>21</v>
      </c>
      <c r="C27" s="33">
        <f t="shared" si="0"/>
        <v>32</v>
      </c>
      <c r="D27" s="33">
        <v>18</v>
      </c>
      <c r="E27" s="34">
        <v>14</v>
      </c>
      <c r="F27" s="24" t="s">
        <v>81</v>
      </c>
      <c r="G27" s="33">
        <f t="shared" si="1"/>
        <v>46</v>
      </c>
      <c r="H27" s="33">
        <v>25</v>
      </c>
      <c r="I27" s="34">
        <v>21</v>
      </c>
    </row>
    <row r="28" spans="2:9" ht="11.25">
      <c r="B28" s="24" t="s">
        <v>22</v>
      </c>
      <c r="C28" s="33">
        <f t="shared" si="0"/>
        <v>42</v>
      </c>
      <c r="D28" s="33">
        <v>15</v>
      </c>
      <c r="E28" s="34">
        <v>27</v>
      </c>
      <c r="F28" s="24" t="s">
        <v>82</v>
      </c>
      <c r="G28" s="33">
        <f t="shared" si="1"/>
        <v>46</v>
      </c>
      <c r="H28" s="33">
        <v>20</v>
      </c>
      <c r="I28" s="34">
        <v>26</v>
      </c>
    </row>
    <row r="29" spans="2:9" ht="11.25">
      <c r="B29" s="24" t="s">
        <v>23</v>
      </c>
      <c r="C29" s="33">
        <f t="shared" si="0"/>
        <v>37</v>
      </c>
      <c r="D29" s="33">
        <v>16</v>
      </c>
      <c r="E29" s="34">
        <v>21</v>
      </c>
      <c r="F29" s="24" t="s">
        <v>83</v>
      </c>
      <c r="G29" s="33">
        <f t="shared" si="1"/>
        <v>40</v>
      </c>
      <c r="H29" s="33">
        <v>12</v>
      </c>
      <c r="I29" s="34">
        <v>28</v>
      </c>
    </row>
    <row r="30" spans="2:9" ht="11.25">
      <c r="B30" s="24" t="s">
        <v>24</v>
      </c>
      <c r="C30" s="33">
        <f t="shared" si="0"/>
        <v>54</v>
      </c>
      <c r="D30" s="33">
        <v>25</v>
      </c>
      <c r="E30" s="34">
        <v>29</v>
      </c>
      <c r="F30" s="24" t="s">
        <v>84</v>
      </c>
      <c r="G30" s="33">
        <f t="shared" si="1"/>
        <v>26</v>
      </c>
      <c r="H30" s="33">
        <v>15</v>
      </c>
      <c r="I30" s="34">
        <v>11</v>
      </c>
    </row>
    <row r="31" spans="2:9" ht="11.25">
      <c r="B31" s="25" t="s">
        <v>25</v>
      </c>
      <c r="C31" s="35">
        <f t="shared" si="0"/>
        <v>60</v>
      </c>
      <c r="D31" s="35">
        <v>22</v>
      </c>
      <c r="E31" s="36">
        <v>38</v>
      </c>
      <c r="F31" s="25" t="s">
        <v>85</v>
      </c>
      <c r="G31" s="35">
        <f t="shared" si="1"/>
        <v>33</v>
      </c>
      <c r="H31" s="35">
        <v>16</v>
      </c>
      <c r="I31" s="36">
        <v>17</v>
      </c>
    </row>
    <row r="32" spans="2:9" ht="11.25">
      <c r="B32" s="24" t="s">
        <v>26</v>
      </c>
      <c r="C32" s="33">
        <f t="shared" si="0"/>
        <v>62</v>
      </c>
      <c r="D32" s="33">
        <v>24</v>
      </c>
      <c r="E32" s="34">
        <v>38</v>
      </c>
      <c r="F32" s="24" t="s">
        <v>86</v>
      </c>
      <c r="G32" s="33">
        <f t="shared" si="1"/>
        <v>28</v>
      </c>
      <c r="H32" s="33">
        <v>13</v>
      </c>
      <c r="I32" s="34">
        <v>15</v>
      </c>
    </row>
    <row r="33" spans="2:9" ht="11.25">
      <c r="B33" s="24" t="s">
        <v>27</v>
      </c>
      <c r="C33" s="33">
        <f t="shared" si="0"/>
        <v>61</v>
      </c>
      <c r="D33" s="33">
        <v>32</v>
      </c>
      <c r="E33" s="34">
        <v>29</v>
      </c>
      <c r="F33" s="24" t="s">
        <v>87</v>
      </c>
      <c r="G33" s="33">
        <f t="shared" si="1"/>
        <v>19</v>
      </c>
      <c r="H33" s="33">
        <v>6</v>
      </c>
      <c r="I33" s="34">
        <v>13</v>
      </c>
    </row>
    <row r="34" spans="2:9" ht="11.25">
      <c r="B34" s="24" t="s">
        <v>28</v>
      </c>
      <c r="C34" s="33">
        <f t="shared" si="0"/>
        <v>95</v>
      </c>
      <c r="D34" s="33">
        <v>42</v>
      </c>
      <c r="E34" s="34">
        <v>53</v>
      </c>
      <c r="F34" s="24" t="s">
        <v>88</v>
      </c>
      <c r="G34" s="33">
        <f t="shared" si="1"/>
        <v>13</v>
      </c>
      <c r="H34" s="33">
        <v>4</v>
      </c>
      <c r="I34" s="34">
        <v>9</v>
      </c>
    </row>
    <row r="35" spans="2:9" ht="11.25">
      <c r="B35" s="24" t="s">
        <v>29</v>
      </c>
      <c r="C35" s="33">
        <f t="shared" si="0"/>
        <v>72</v>
      </c>
      <c r="D35" s="33">
        <v>40</v>
      </c>
      <c r="E35" s="34">
        <v>32</v>
      </c>
      <c r="F35" s="24" t="s">
        <v>89</v>
      </c>
      <c r="G35" s="33">
        <f t="shared" si="1"/>
        <v>12</v>
      </c>
      <c r="H35" s="33">
        <v>2</v>
      </c>
      <c r="I35" s="34">
        <v>10</v>
      </c>
    </row>
    <row r="36" spans="2:9" ht="11.25">
      <c r="B36" s="25" t="s">
        <v>30</v>
      </c>
      <c r="C36" s="35">
        <f t="shared" si="0"/>
        <v>84</v>
      </c>
      <c r="D36" s="35">
        <v>38</v>
      </c>
      <c r="E36" s="36">
        <v>46</v>
      </c>
      <c r="F36" s="25" t="s">
        <v>90</v>
      </c>
      <c r="G36" s="35">
        <f t="shared" si="1"/>
        <v>19</v>
      </c>
      <c r="H36" s="35">
        <v>5</v>
      </c>
      <c r="I36" s="36">
        <v>14</v>
      </c>
    </row>
    <row r="37" spans="2:9" ht="11.25">
      <c r="B37" s="24" t="s">
        <v>31</v>
      </c>
      <c r="C37" s="33">
        <f t="shared" si="0"/>
        <v>96</v>
      </c>
      <c r="D37" s="33">
        <v>44</v>
      </c>
      <c r="E37" s="34">
        <v>52</v>
      </c>
      <c r="F37" s="24" t="s">
        <v>91</v>
      </c>
      <c r="G37" s="33">
        <f t="shared" si="1"/>
        <v>11</v>
      </c>
      <c r="H37" s="33">
        <v>2</v>
      </c>
      <c r="I37" s="34">
        <v>9</v>
      </c>
    </row>
    <row r="38" spans="2:9" ht="11.25">
      <c r="B38" s="24" t="s">
        <v>32</v>
      </c>
      <c r="C38" s="33">
        <f t="shared" si="0"/>
        <v>99</v>
      </c>
      <c r="D38" s="33">
        <v>53</v>
      </c>
      <c r="E38" s="34">
        <v>46</v>
      </c>
      <c r="F38" s="24" t="s">
        <v>92</v>
      </c>
      <c r="G38" s="33">
        <f t="shared" si="1"/>
        <v>3</v>
      </c>
      <c r="H38" s="33">
        <v>1</v>
      </c>
      <c r="I38" s="34">
        <v>2</v>
      </c>
    </row>
    <row r="39" spans="2:9" ht="11.25">
      <c r="B39" s="24" t="s">
        <v>33</v>
      </c>
      <c r="C39" s="33">
        <f t="shared" si="0"/>
        <v>114</v>
      </c>
      <c r="D39" s="33">
        <v>63</v>
      </c>
      <c r="E39" s="34">
        <v>51</v>
      </c>
      <c r="F39" s="24" t="s">
        <v>93</v>
      </c>
      <c r="G39" s="33">
        <f t="shared" si="1"/>
        <v>3</v>
      </c>
      <c r="H39" s="33">
        <v>1</v>
      </c>
      <c r="I39" s="34">
        <v>2</v>
      </c>
    </row>
    <row r="40" spans="2:9" ht="11.25">
      <c r="B40" s="24" t="s">
        <v>34</v>
      </c>
      <c r="C40" s="33">
        <f t="shared" si="0"/>
        <v>91</v>
      </c>
      <c r="D40" s="33">
        <v>43</v>
      </c>
      <c r="E40" s="34">
        <v>48</v>
      </c>
      <c r="F40" s="24" t="s">
        <v>94</v>
      </c>
      <c r="G40" s="33">
        <f t="shared" si="1"/>
        <v>6</v>
      </c>
      <c r="H40" s="33">
        <v>1</v>
      </c>
      <c r="I40" s="34">
        <v>5</v>
      </c>
    </row>
    <row r="41" spans="2:9" ht="11.25">
      <c r="B41" s="25" t="s">
        <v>35</v>
      </c>
      <c r="C41" s="35">
        <f t="shared" si="0"/>
        <v>110</v>
      </c>
      <c r="D41" s="35">
        <v>57</v>
      </c>
      <c r="E41" s="36">
        <v>53</v>
      </c>
      <c r="F41" s="25" t="s">
        <v>95</v>
      </c>
      <c r="G41" s="35">
        <f t="shared" si="1"/>
        <v>7</v>
      </c>
      <c r="H41" s="35">
        <v>2</v>
      </c>
      <c r="I41" s="36">
        <v>5</v>
      </c>
    </row>
    <row r="42" spans="2:9" ht="11.25">
      <c r="B42" s="24" t="s">
        <v>36</v>
      </c>
      <c r="C42" s="33">
        <f t="shared" si="0"/>
        <v>105</v>
      </c>
      <c r="D42" s="33">
        <v>44</v>
      </c>
      <c r="E42" s="34">
        <v>61</v>
      </c>
      <c r="F42" s="24" t="s">
        <v>96</v>
      </c>
      <c r="G42" s="33">
        <f t="shared" si="1"/>
        <v>1</v>
      </c>
      <c r="H42" s="33">
        <v>0</v>
      </c>
      <c r="I42" s="34">
        <v>1</v>
      </c>
    </row>
    <row r="43" spans="2:9" ht="11.25">
      <c r="B43" s="24" t="s">
        <v>37</v>
      </c>
      <c r="C43" s="33">
        <f t="shared" si="0"/>
        <v>106</v>
      </c>
      <c r="D43" s="33">
        <v>54</v>
      </c>
      <c r="E43" s="34">
        <v>52</v>
      </c>
      <c r="F43" s="24" t="s">
        <v>97</v>
      </c>
      <c r="G43" s="33">
        <f t="shared" si="1"/>
        <v>1</v>
      </c>
      <c r="H43" s="33">
        <v>1</v>
      </c>
      <c r="I43" s="34">
        <v>0</v>
      </c>
    </row>
    <row r="44" spans="2:9" ht="11.25">
      <c r="B44" s="24" t="s">
        <v>38</v>
      </c>
      <c r="C44" s="33">
        <f t="shared" si="0"/>
        <v>105</v>
      </c>
      <c r="D44" s="33">
        <v>63</v>
      </c>
      <c r="E44" s="34">
        <v>42</v>
      </c>
      <c r="F44" s="24" t="s">
        <v>98</v>
      </c>
      <c r="G44" s="33">
        <f t="shared" si="1"/>
        <v>2</v>
      </c>
      <c r="H44" s="33">
        <v>1</v>
      </c>
      <c r="I44" s="34">
        <v>1</v>
      </c>
    </row>
    <row r="45" spans="2:9" ht="11.25">
      <c r="B45" s="24" t="s">
        <v>39</v>
      </c>
      <c r="C45" s="33">
        <f t="shared" si="0"/>
        <v>114</v>
      </c>
      <c r="D45" s="33">
        <v>60</v>
      </c>
      <c r="E45" s="34">
        <v>54</v>
      </c>
      <c r="F45" s="24" t="s">
        <v>99</v>
      </c>
      <c r="G45" s="33">
        <f t="shared" si="1"/>
        <v>0</v>
      </c>
      <c r="H45" s="33">
        <v>0</v>
      </c>
      <c r="I45" s="34">
        <v>0</v>
      </c>
    </row>
    <row r="46" spans="2:9" ht="11.25">
      <c r="B46" s="25" t="s">
        <v>40</v>
      </c>
      <c r="C46" s="35">
        <f t="shared" si="0"/>
        <v>80</v>
      </c>
      <c r="D46" s="35">
        <v>37</v>
      </c>
      <c r="E46" s="36">
        <v>43</v>
      </c>
      <c r="F46" s="25" t="s">
        <v>100</v>
      </c>
      <c r="G46" s="35">
        <f t="shared" si="1"/>
        <v>2</v>
      </c>
      <c r="H46" s="35">
        <v>0</v>
      </c>
      <c r="I46" s="36">
        <v>2</v>
      </c>
    </row>
    <row r="47" spans="2:9" ht="11.25">
      <c r="B47" s="24" t="s">
        <v>41</v>
      </c>
      <c r="C47" s="33">
        <f t="shared" si="0"/>
        <v>91</v>
      </c>
      <c r="D47" s="33">
        <v>38</v>
      </c>
      <c r="E47" s="34">
        <v>53</v>
      </c>
      <c r="F47" s="23" t="s">
        <v>109</v>
      </c>
      <c r="G47" s="33">
        <f t="shared" si="1"/>
        <v>1</v>
      </c>
      <c r="H47" s="33">
        <v>0</v>
      </c>
      <c r="I47" s="34">
        <v>1</v>
      </c>
    </row>
    <row r="48" spans="2:9" ht="11.25">
      <c r="B48" s="24" t="s">
        <v>42</v>
      </c>
      <c r="C48" s="33">
        <f t="shared" si="0"/>
        <v>93</v>
      </c>
      <c r="D48" s="33">
        <v>41</v>
      </c>
      <c r="E48" s="34">
        <v>52</v>
      </c>
      <c r="F48" s="23" t="s">
        <v>110</v>
      </c>
      <c r="G48" s="33">
        <f t="shared" si="1"/>
        <v>25</v>
      </c>
      <c r="H48" s="33">
        <v>15</v>
      </c>
      <c r="I48" s="34">
        <v>10</v>
      </c>
    </row>
    <row r="49" spans="2:9" ht="11.25">
      <c r="B49" s="24" t="s">
        <v>43</v>
      </c>
      <c r="C49" s="33">
        <f t="shared" si="0"/>
        <v>70</v>
      </c>
      <c r="D49" s="33">
        <v>39</v>
      </c>
      <c r="E49" s="34">
        <v>31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95</v>
      </c>
      <c r="D50" s="33">
        <v>49</v>
      </c>
      <c r="E50" s="34">
        <v>46</v>
      </c>
      <c r="F50" s="23" t="s">
        <v>101</v>
      </c>
      <c r="G50" s="5">
        <f>SUM(G7:G49)+SUM(C7:C66)</f>
        <v>6307</v>
      </c>
      <c r="H50" s="5">
        <f>SUM(H7:H49)+SUM(D7:D66)</f>
        <v>3018</v>
      </c>
      <c r="I50" s="6">
        <f>SUM(I7:I49)+SUM(E7:E66)</f>
        <v>3289</v>
      </c>
    </row>
    <row r="51" spans="2:9" ht="11.25">
      <c r="B51" s="25" t="s">
        <v>45</v>
      </c>
      <c r="C51" s="35">
        <f t="shared" si="0"/>
        <v>62</v>
      </c>
      <c r="D51" s="35">
        <v>33</v>
      </c>
      <c r="E51" s="36">
        <v>29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79</v>
      </c>
      <c r="D52" s="33">
        <v>45</v>
      </c>
      <c r="E52" s="34">
        <v>34</v>
      </c>
      <c r="F52" s="26" t="s">
        <v>158</v>
      </c>
      <c r="G52" s="5"/>
      <c r="H52" s="5"/>
      <c r="I52" s="6"/>
    </row>
    <row r="53" spans="2:9" ht="11.25">
      <c r="B53" s="24" t="s">
        <v>47</v>
      </c>
      <c r="C53" s="33">
        <f t="shared" si="0"/>
        <v>69</v>
      </c>
      <c r="D53" s="33">
        <v>30</v>
      </c>
      <c r="E53" s="34">
        <v>39</v>
      </c>
      <c r="F53" s="23" t="s">
        <v>159</v>
      </c>
      <c r="G53" s="5">
        <f>+H53+I53</f>
        <v>1095</v>
      </c>
      <c r="H53" s="5">
        <f>SUM(D7:D21)</f>
        <v>548</v>
      </c>
      <c r="I53" s="6">
        <f>SUM(E7:E21)</f>
        <v>547</v>
      </c>
    </row>
    <row r="54" spans="2:9" ht="11.25">
      <c r="B54" s="24" t="s">
        <v>48</v>
      </c>
      <c r="C54" s="33">
        <f t="shared" si="0"/>
        <v>77</v>
      </c>
      <c r="D54" s="33">
        <v>38</v>
      </c>
      <c r="E54" s="34">
        <v>39</v>
      </c>
      <c r="F54" s="23" t="s">
        <v>160</v>
      </c>
      <c r="G54" s="5">
        <f>+H54+I54</f>
        <v>3896</v>
      </c>
      <c r="H54" s="5">
        <f>SUM(D22:D66)+SUM(H7:H11)</f>
        <v>1895</v>
      </c>
      <c r="I54" s="6">
        <f>SUM(E22:E66)+SUM(I7:I11)</f>
        <v>2001</v>
      </c>
    </row>
    <row r="55" spans="2:9" ht="11.25">
      <c r="B55" s="24" t="s">
        <v>49</v>
      </c>
      <c r="C55" s="33">
        <f t="shared" si="0"/>
        <v>68</v>
      </c>
      <c r="D55" s="33">
        <v>35</v>
      </c>
      <c r="E55" s="34">
        <v>33</v>
      </c>
      <c r="F55" s="23" t="s">
        <v>161</v>
      </c>
      <c r="G55" s="5">
        <f>+H55+I55</f>
        <v>1291</v>
      </c>
      <c r="H55" s="5">
        <f>SUM(H12:H47)</f>
        <v>560</v>
      </c>
      <c r="I55" s="6">
        <f>SUM(I12:I47)</f>
        <v>731</v>
      </c>
    </row>
    <row r="56" spans="2:9" ht="11.25">
      <c r="B56" s="25" t="s">
        <v>50</v>
      </c>
      <c r="C56" s="35">
        <f t="shared" si="0"/>
        <v>64</v>
      </c>
      <c r="D56" s="35">
        <v>28</v>
      </c>
      <c r="E56" s="36">
        <v>36</v>
      </c>
      <c r="F56" s="23" t="s">
        <v>162</v>
      </c>
      <c r="G56" s="5">
        <f>+H56+I56</f>
        <v>584</v>
      </c>
      <c r="H56" s="5">
        <f>SUM(H22:H47)</f>
        <v>230</v>
      </c>
      <c r="I56" s="6">
        <f>SUM(I22:I47)</f>
        <v>354</v>
      </c>
    </row>
    <row r="57" spans="2:9" ht="11.25">
      <c r="B57" s="24" t="s">
        <v>51</v>
      </c>
      <c r="C57" s="33">
        <f t="shared" si="0"/>
        <v>65</v>
      </c>
      <c r="D57" s="33">
        <v>36</v>
      </c>
      <c r="E57" s="34">
        <v>29</v>
      </c>
      <c r="F57" s="23" t="s">
        <v>163</v>
      </c>
      <c r="G57" s="5">
        <f>+H57+I57</f>
        <v>128</v>
      </c>
      <c r="H57" s="5">
        <f>SUM(H32:H47)</f>
        <v>39</v>
      </c>
      <c r="I57" s="6">
        <f>SUM(I32:I47)</f>
        <v>89</v>
      </c>
    </row>
    <row r="58" spans="2:9" ht="11.25">
      <c r="B58" s="24" t="s">
        <v>52</v>
      </c>
      <c r="C58" s="33">
        <f t="shared" si="0"/>
        <v>64</v>
      </c>
      <c r="D58" s="33">
        <v>34</v>
      </c>
      <c r="E58" s="34">
        <v>30</v>
      </c>
      <c r="F58" s="27" t="s">
        <v>164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74</v>
      </c>
      <c r="D59" s="33">
        <v>35</v>
      </c>
      <c r="E59" s="34">
        <v>39</v>
      </c>
      <c r="F59" s="23" t="s">
        <v>159</v>
      </c>
      <c r="G59" s="7">
        <f>+G53/$G$50*100</f>
        <v>17.36166164579039</v>
      </c>
      <c r="H59" s="7">
        <f>+H53/$H$50*100</f>
        <v>18.15772034459907</v>
      </c>
      <c r="I59" s="8">
        <f>+I53/$I$50*100</f>
        <v>16.631194892064457</v>
      </c>
    </row>
    <row r="60" spans="2:9" ht="11.25">
      <c r="B60" s="24" t="s">
        <v>54</v>
      </c>
      <c r="C60" s="33">
        <f t="shared" si="0"/>
        <v>63</v>
      </c>
      <c r="D60" s="33">
        <v>31</v>
      </c>
      <c r="E60" s="34">
        <v>32</v>
      </c>
      <c r="F60" s="23" t="s">
        <v>160</v>
      </c>
      <c r="G60" s="7">
        <f>+G54/$G$50*100</f>
        <v>61.77263358173458</v>
      </c>
      <c r="H60" s="7">
        <f>+H54/$H$50*100</f>
        <v>62.789927104042405</v>
      </c>
      <c r="I60" s="8">
        <f>+I54/$I$50*100</f>
        <v>60.83916083916085</v>
      </c>
    </row>
    <row r="61" spans="2:9" ht="11.25">
      <c r="B61" s="25" t="s">
        <v>55</v>
      </c>
      <c r="C61" s="35">
        <f t="shared" si="0"/>
        <v>82</v>
      </c>
      <c r="D61" s="35">
        <v>42</v>
      </c>
      <c r="E61" s="36">
        <v>40</v>
      </c>
      <c r="F61" s="23" t="s">
        <v>161</v>
      </c>
      <c r="G61" s="7">
        <f>+G55/$G$50*100</f>
        <v>20.469319803393056</v>
      </c>
      <c r="H61" s="7">
        <f>+H55/$H$50*100</f>
        <v>18.555334658714383</v>
      </c>
      <c r="I61" s="8">
        <f>+I55/$I$50*100</f>
        <v>22.22560048647005</v>
      </c>
    </row>
    <row r="62" spans="2:9" ht="11.25">
      <c r="B62" s="24" t="s">
        <v>56</v>
      </c>
      <c r="C62" s="33">
        <f t="shared" si="0"/>
        <v>70</v>
      </c>
      <c r="D62" s="33">
        <v>30</v>
      </c>
      <c r="E62" s="34">
        <v>40</v>
      </c>
      <c r="F62" s="23" t="s">
        <v>162</v>
      </c>
      <c r="G62" s="7">
        <f>+G56/$G$50*100</f>
        <v>9.259552877754876</v>
      </c>
      <c r="H62" s="7">
        <f>+H56/$H$50*100</f>
        <v>7.620941020543406</v>
      </c>
      <c r="I62" s="8">
        <f>+I56/$I$50*100</f>
        <v>10.763149893584677</v>
      </c>
    </row>
    <row r="63" spans="2:9" ht="11.25">
      <c r="B63" s="24" t="s">
        <v>57</v>
      </c>
      <c r="C63" s="33">
        <f t="shared" si="0"/>
        <v>68</v>
      </c>
      <c r="D63" s="33">
        <v>31</v>
      </c>
      <c r="E63" s="34">
        <v>37</v>
      </c>
      <c r="F63" s="23" t="s">
        <v>163</v>
      </c>
      <c r="G63" s="7">
        <f>+G57/$G$50*100</f>
        <v>2.029491041699699</v>
      </c>
      <c r="H63" s="7">
        <f>+H57/$H$50*100</f>
        <v>1.2922465208747516</v>
      </c>
      <c r="I63" s="8">
        <f>+I57/$I$50*100</f>
        <v>2.7059896625114015</v>
      </c>
    </row>
    <row r="64" spans="2:9" ht="11.25">
      <c r="B64" s="24" t="s">
        <v>58</v>
      </c>
      <c r="C64" s="33">
        <f t="shared" si="0"/>
        <v>85</v>
      </c>
      <c r="D64" s="33">
        <v>33</v>
      </c>
      <c r="E64" s="34">
        <v>52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95</v>
      </c>
      <c r="D65" s="33">
        <v>46</v>
      </c>
      <c r="E65" s="34">
        <v>49</v>
      </c>
      <c r="F65" s="26" t="s">
        <v>111</v>
      </c>
      <c r="G65" s="7">
        <v>41.8</v>
      </c>
      <c r="H65" s="7">
        <v>40.7</v>
      </c>
      <c r="I65" s="8">
        <v>42.8</v>
      </c>
    </row>
    <row r="66" spans="2:9" ht="11.25">
      <c r="B66" s="24" t="s">
        <v>60</v>
      </c>
      <c r="C66" s="33">
        <f t="shared" si="0"/>
        <v>87</v>
      </c>
      <c r="D66" s="33">
        <v>47</v>
      </c>
      <c r="E66" s="34">
        <v>40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146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57</v>
      </c>
      <c r="D7" s="33">
        <v>31</v>
      </c>
      <c r="E7" s="34">
        <v>26</v>
      </c>
      <c r="F7" s="24" t="s">
        <v>61</v>
      </c>
      <c r="G7" s="33">
        <f>+H7+I7</f>
        <v>122</v>
      </c>
      <c r="H7" s="33">
        <v>62</v>
      </c>
      <c r="I7" s="34">
        <v>60</v>
      </c>
    </row>
    <row r="8" spans="2:9" ht="11.25">
      <c r="B8" s="24" t="s">
        <v>2</v>
      </c>
      <c r="C8" s="33">
        <f aca="true" t="shared" si="0" ref="C8:C66">+D8+E8</f>
        <v>51</v>
      </c>
      <c r="D8" s="33">
        <v>20</v>
      </c>
      <c r="E8" s="34">
        <v>31</v>
      </c>
      <c r="F8" s="24" t="s">
        <v>62</v>
      </c>
      <c r="G8" s="33">
        <f aca="true" t="shared" si="1" ref="G8:G48">+H8+I8</f>
        <v>140</v>
      </c>
      <c r="H8" s="33">
        <v>69</v>
      </c>
      <c r="I8" s="34">
        <v>71</v>
      </c>
    </row>
    <row r="9" spans="2:9" ht="11.25">
      <c r="B9" s="24" t="s">
        <v>3</v>
      </c>
      <c r="C9" s="33">
        <f t="shared" si="0"/>
        <v>39</v>
      </c>
      <c r="D9" s="33">
        <v>22</v>
      </c>
      <c r="E9" s="34">
        <v>17</v>
      </c>
      <c r="F9" s="24" t="s">
        <v>63</v>
      </c>
      <c r="G9" s="33">
        <f t="shared" si="1"/>
        <v>130</v>
      </c>
      <c r="H9" s="33">
        <v>53</v>
      </c>
      <c r="I9" s="34">
        <v>77</v>
      </c>
    </row>
    <row r="10" spans="2:9" ht="11.25">
      <c r="B10" s="24" t="s">
        <v>4</v>
      </c>
      <c r="C10" s="33">
        <f t="shared" si="0"/>
        <v>49</v>
      </c>
      <c r="D10" s="33">
        <v>26</v>
      </c>
      <c r="E10" s="34">
        <v>23</v>
      </c>
      <c r="F10" s="24" t="s">
        <v>64</v>
      </c>
      <c r="G10" s="33">
        <f t="shared" si="1"/>
        <v>119</v>
      </c>
      <c r="H10" s="33">
        <v>49</v>
      </c>
      <c r="I10" s="34">
        <v>70</v>
      </c>
    </row>
    <row r="11" spans="2:9" ht="11.25">
      <c r="B11" s="25" t="s">
        <v>5</v>
      </c>
      <c r="C11" s="35">
        <f t="shared" si="0"/>
        <v>38</v>
      </c>
      <c r="D11" s="35">
        <v>20</v>
      </c>
      <c r="E11" s="36">
        <v>18</v>
      </c>
      <c r="F11" s="25" t="s">
        <v>65</v>
      </c>
      <c r="G11" s="35">
        <f t="shared" si="1"/>
        <v>89</v>
      </c>
      <c r="H11" s="35">
        <v>47</v>
      </c>
      <c r="I11" s="36">
        <v>42</v>
      </c>
    </row>
    <row r="12" spans="2:9" ht="11.25">
      <c r="B12" s="24" t="s">
        <v>6</v>
      </c>
      <c r="C12" s="33">
        <f t="shared" si="0"/>
        <v>55</v>
      </c>
      <c r="D12" s="33">
        <v>24</v>
      </c>
      <c r="E12" s="34">
        <v>31</v>
      </c>
      <c r="F12" s="24" t="s">
        <v>66</v>
      </c>
      <c r="G12" s="33">
        <f t="shared" si="1"/>
        <v>102</v>
      </c>
      <c r="H12" s="33">
        <v>42</v>
      </c>
      <c r="I12" s="34">
        <v>60</v>
      </c>
    </row>
    <row r="13" spans="2:9" ht="11.25">
      <c r="B13" s="24" t="s">
        <v>7</v>
      </c>
      <c r="C13" s="33">
        <f t="shared" si="0"/>
        <v>48</v>
      </c>
      <c r="D13" s="33">
        <v>25</v>
      </c>
      <c r="E13" s="34">
        <v>23</v>
      </c>
      <c r="F13" s="24" t="s">
        <v>67</v>
      </c>
      <c r="G13" s="33">
        <f t="shared" si="1"/>
        <v>94</v>
      </c>
      <c r="H13" s="33">
        <v>40</v>
      </c>
      <c r="I13" s="34">
        <v>54</v>
      </c>
    </row>
    <row r="14" spans="2:9" ht="11.25">
      <c r="B14" s="24" t="s">
        <v>8</v>
      </c>
      <c r="C14" s="33">
        <f t="shared" si="0"/>
        <v>53</v>
      </c>
      <c r="D14" s="33">
        <v>25</v>
      </c>
      <c r="E14" s="34">
        <v>28</v>
      </c>
      <c r="F14" s="24" t="s">
        <v>68</v>
      </c>
      <c r="G14" s="33">
        <f t="shared" si="1"/>
        <v>107</v>
      </c>
      <c r="H14" s="33">
        <v>51</v>
      </c>
      <c r="I14" s="34">
        <v>56</v>
      </c>
    </row>
    <row r="15" spans="2:9" ht="11.25">
      <c r="B15" s="24" t="s">
        <v>9</v>
      </c>
      <c r="C15" s="33">
        <f t="shared" si="0"/>
        <v>65</v>
      </c>
      <c r="D15" s="33">
        <v>28</v>
      </c>
      <c r="E15" s="34">
        <v>37</v>
      </c>
      <c r="F15" s="24" t="s">
        <v>69</v>
      </c>
      <c r="G15" s="33">
        <f t="shared" si="1"/>
        <v>102</v>
      </c>
      <c r="H15" s="33">
        <v>53</v>
      </c>
      <c r="I15" s="34">
        <v>49</v>
      </c>
    </row>
    <row r="16" spans="2:9" ht="11.25">
      <c r="B16" s="25" t="s">
        <v>10</v>
      </c>
      <c r="C16" s="35">
        <f t="shared" si="0"/>
        <v>53</v>
      </c>
      <c r="D16" s="35">
        <v>32</v>
      </c>
      <c r="E16" s="36">
        <v>21</v>
      </c>
      <c r="F16" s="25" t="s">
        <v>70</v>
      </c>
      <c r="G16" s="35">
        <f t="shared" si="1"/>
        <v>94</v>
      </c>
      <c r="H16" s="35">
        <v>48</v>
      </c>
      <c r="I16" s="36">
        <v>46</v>
      </c>
    </row>
    <row r="17" spans="2:9" ht="11.25">
      <c r="B17" s="24" t="s">
        <v>11</v>
      </c>
      <c r="C17" s="33">
        <f t="shared" si="0"/>
        <v>58</v>
      </c>
      <c r="D17" s="33">
        <v>37</v>
      </c>
      <c r="E17" s="34">
        <v>21</v>
      </c>
      <c r="F17" s="24" t="s">
        <v>71</v>
      </c>
      <c r="G17" s="33">
        <f t="shared" si="1"/>
        <v>96</v>
      </c>
      <c r="H17" s="33">
        <v>39</v>
      </c>
      <c r="I17" s="34">
        <v>57</v>
      </c>
    </row>
    <row r="18" spans="2:9" ht="11.25">
      <c r="B18" s="24" t="s">
        <v>12</v>
      </c>
      <c r="C18" s="33">
        <f t="shared" si="0"/>
        <v>67</v>
      </c>
      <c r="D18" s="33">
        <v>42</v>
      </c>
      <c r="E18" s="34">
        <v>25</v>
      </c>
      <c r="F18" s="24" t="s">
        <v>72</v>
      </c>
      <c r="G18" s="33">
        <f t="shared" si="1"/>
        <v>99</v>
      </c>
      <c r="H18" s="33">
        <v>29</v>
      </c>
      <c r="I18" s="34">
        <v>70</v>
      </c>
    </row>
    <row r="19" spans="2:9" ht="11.25">
      <c r="B19" s="24" t="s">
        <v>13</v>
      </c>
      <c r="C19" s="33">
        <f t="shared" si="0"/>
        <v>61</v>
      </c>
      <c r="D19" s="33">
        <v>31</v>
      </c>
      <c r="E19" s="34">
        <v>30</v>
      </c>
      <c r="F19" s="24" t="s">
        <v>73</v>
      </c>
      <c r="G19" s="33">
        <f t="shared" si="1"/>
        <v>79</v>
      </c>
      <c r="H19" s="33">
        <v>38</v>
      </c>
      <c r="I19" s="34">
        <v>41</v>
      </c>
    </row>
    <row r="20" spans="2:9" ht="11.25">
      <c r="B20" s="24" t="s">
        <v>14</v>
      </c>
      <c r="C20" s="33">
        <f t="shared" si="0"/>
        <v>63</v>
      </c>
      <c r="D20" s="33">
        <v>27</v>
      </c>
      <c r="E20" s="34">
        <v>36</v>
      </c>
      <c r="F20" s="24" t="s">
        <v>74</v>
      </c>
      <c r="G20" s="33">
        <f t="shared" si="1"/>
        <v>89</v>
      </c>
      <c r="H20" s="33">
        <v>37</v>
      </c>
      <c r="I20" s="34">
        <v>52</v>
      </c>
    </row>
    <row r="21" spans="2:9" ht="11.25">
      <c r="B21" s="25" t="s">
        <v>15</v>
      </c>
      <c r="C21" s="35">
        <f t="shared" si="0"/>
        <v>72</v>
      </c>
      <c r="D21" s="35">
        <v>43</v>
      </c>
      <c r="E21" s="36">
        <v>29</v>
      </c>
      <c r="F21" s="25" t="s">
        <v>75</v>
      </c>
      <c r="G21" s="35">
        <f t="shared" si="1"/>
        <v>99</v>
      </c>
      <c r="H21" s="35">
        <v>41</v>
      </c>
      <c r="I21" s="36">
        <v>58</v>
      </c>
    </row>
    <row r="22" spans="2:9" ht="11.25">
      <c r="B22" s="24" t="s">
        <v>16</v>
      </c>
      <c r="C22" s="33">
        <f t="shared" si="0"/>
        <v>74</v>
      </c>
      <c r="D22" s="33">
        <v>32</v>
      </c>
      <c r="E22" s="34">
        <v>42</v>
      </c>
      <c r="F22" s="24" t="s">
        <v>76</v>
      </c>
      <c r="G22" s="33">
        <f t="shared" si="1"/>
        <v>86</v>
      </c>
      <c r="H22" s="33">
        <v>40</v>
      </c>
      <c r="I22" s="34">
        <v>46</v>
      </c>
    </row>
    <row r="23" spans="2:9" ht="11.25">
      <c r="B23" s="24" t="s">
        <v>17</v>
      </c>
      <c r="C23" s="33">
        <f t="shared" si="0"/>
        <v>77</v>
      </c>
      <c r="D23" s="33">
        <v>43</v>
      </c>
      <c r="E23" s="34">
        <v>34</v>
      </c>
      <c r="F23" s="24" t="s">
        <v>77</v>
      </c>
      <c r="G23" s="33">
        <f t="shared" si="1"/>
        <v>89</v>
      </c>
      <c r="H23" s="33">
        <v>38</v>
      </c>
      <c r="I23" s="34">
        <v>51</v>
      </c>
    </row>
    <row r="24" spans="2:9" ht="11.25">
      <c r="B24" s="24" t="s">
        <v>18</v>
      </c>
      <c r="C24" s="33">
        <f t="shared" si="0"/>
        <v>65</v>
      </c>
      <c r="D24" s="33">
        <v>37</v>
      </c>
      <c r="E24" s="34">
        <v>28</v>
      </c>
      <c r="F24" s="24" t="s">
        <v>78</v>
      </c>
      <c r="G24" s="33">
        <f t="shared" si="1"/>
        <v>103</v>
      </c>
      <c r="H24" s="33">
        <v>36</v>
      </c>
      <c r="I24" s="34">
        <v>67</v>
      </c>
    </row>
    <row r="25" spans="2:9" ht="11.25">
      <c r="B25" s="24" t="s">
        <v>19</v>
      </c>
      <c r="C25" s="33">
        <f t="shared" si="0"/>
        <v>59</v>
      </c>
      <c r="D25" s="33">
        <v>35</v>
      </c>
      <c r="E25" s="34">
        <v>24</v>
      </c>
      <c r="F25" s="24" t="s">
        <v>79</v>
      </c>
      <c r="G25" s="33">
        <f t="shared" si="1"/>
        <v>63</v>
      </c>
      <c r="H25" s="33">
        <v>29</v>
      </c>
      <c r="I25" s="34">
        <v>34</v>
      </c>
    </row>
    <row r="26" spans="2:9" ht="11.25">
      <c r="B26" s="25" t="s">
        <v>20</v>
      </c>
      <c r="C26" s="35">
        <f t="shared" si="0"/>
        <v>48</v>
      </c>
      <c r="D26" s="35">
        <v>18</v>
      </c>
      <c r="E26" s="36">
        <v>30</v>
      </c>
      <c r="F26" s="25" t="s">
        <v>80</v>
      </c>
      <c r="G26" s="35">
        <f t="shared" si="1"/>
        <v>70</v>
      </c>
      <c r="H26" s="35">
        <v>27</v>
      </c>
      <c r="I26" s="36">
        <v>43</v>
      </c>
    </row>
    <row r="27" spans="2:9" ht="11.25">
      <c r="B27" s="24" t="s">
        <v>21</v>
      </c>
      <c r="C27" s="33">
        <f t="shared" si="0"/>
        <v>46</v>
      </c>
      <c r="D27" s="33">
        <v>19</v>
      </c>
      <c r="E27" s="34">
        <v>27</v>
      </c>
      <c r="F27" s="24" t="s">
        <v>81</v>
      </c>
      <c r="G27" s="33">
        <f t="shared" si="1"/>
        <v>63</v>
      </c>
      <c r="H27" s="33">
        <v>21</v>
      </c>
      <c r="I27" s="34">
        <v>42</v>
      </c>
    </row>
    <row r="28" spans="2:9" ht="11.25">
      <c r="B28" s="24" t="s">
        <v>22</v>
      </c>
      <c r="C28" s="33">
        <f t="shared" si="0"/>
        <v>38</v>
      </c>
      <c r="D28" s="33">
        <v>19</v>
      </c>
      <c r="E28" s="34">
        <v>19</v>
      </c>
      <c r="F28" s="24" t="s">
        <v>82</v>
      </c>
      <c r="G28" s="33">
        <f t="shared" si="1"/>
        <v>58</v>
      </c>
      <c r="H28" s="33">
        <v>23</v>
      </c>
      <c r="I28" s="34">
        <v>35</v>
      </c>
    </row>
    <row r="29" spans="2:9" ht="11.25">
      <c r="B29" s="24" t="s">
        <v>23</v>
      </c>
      <c r="C29" s="33">
        <f t="shared" si="0"/>
        <v>64</v>
      </c>
      <c r="D29" s="33">
        <v>32</v>
      </c>
      <c r="E29" s="34">
        <v>32</v>
      </c>
      <c r="F29" s="24" t="s">
        <v>83</v>
      </c>
      <c r="G29" s="33">
        <f t="shared" si="1"/>
        <v>50</v>
      </c>
      <c r="H29" s="33">
        <v>22</v>
      </c>
      <c r="I29" s="34">
        <v>28</v>
      </c>
    </row>
    <row r="30" spans="2:9" ht="11.25">
      <c r="B30" s="24" t="s">
        <v>24</v>
      </c>
      <c r="C30" s="33">
        <f t="shared" si="0"/>
        <v>43</v>
      </c>
      <c r="D30" s="33">
        <v>21</v>
      </c>
      <c r="E30" s="34">
        <v>22</v>
      </c>
      <c r="F30" s="24" t="s">
        <v>84</v>
      </c>
      <c r="G30" s="33">
        <f t="shared" si="1"/>
        <v>52</v>
      </c>
      <c r="H30" s="33">
        <v>20</v>
      </c>
      <c r="I30" s="34">
        <v>32</v>
      </c>
    </row>
    <row r="31" spans="2:9" ht="11.25">
      <c r="B31" s="25" t="s">
        <v>25</v>
      </c>
      <c r="C31" s="35">
        <f t="shared" si="0"/>
        <v>52</v>
      </c>
      <c r="D31" s="35">
        <v>28</v>
      </c>
      <c r="E31" s="36">
        <v>24</v>
      </c>
      <c r="F31" s="25" t="s">
        <v>85</v>
      </c>
      <c r="G31" s="35">
        <f t="shared" si="1"/>
        <v>44</v>
      </c>
      <c r="H31" s="35">
        <v>16</v>
      </c>
      <c r="I31" s="36">
        <v>28</v>
      </c>
    </row>
    <row r="32" spans="2:9" ht="11.25">
      <c r="B32" s="24" t="s">
        <v>26</v>
      </c>
      <c r="C32" s="33">
        <f t="shared" si="0"/>
        <v>62</v>
      </c>
      <c r="D32" s="33">
        <v>28</v>
      </c>
      <c r="E32" s="34">
        <v>34</v>
      </c>
      <c r="F32" s="24" t="s">
        <v>86</v>
      </c>
      <c r="G32" s="33">
        <f t="shared" si="1"/>
        <v>37</v>
      </c>
      <c r="H32" s="33">
        <v>10</v>
      </c>
      <c r="I32" s="34">
        <v>27</v>
      </c>
    </row>
    <row r="33" spans="2:9" ht="11.25">
      <c r="B33" s="24" t="s">
        <v>27</v>
      </c>
      <c r="C33" s="33">
        <f t="shared" si="0"/>
        <v>56</v>
      </c>
      <c r="D33" s="33">
        <v>31</v>
      </c>
      <c r="E33" s="34">
        <v>25</v>
      </c>
      <c r="F33" s="24" t="s">
        <v>87</v>
      </c>
      <c r="G33" s="33">
        <f t="shared" si="1"/>
        <v>31</v>
      </c>
      <c r="H33" s="33">
        <v>14</v>
      </c>
      <c r="I33" s="34">
        <v>17</v>
      </c>
    </row>
    <row r="34" spans="2:9" ht="11.25">
      <c r="B34" s="24" t="s">
        <v>28</v>
      </c>
      <c r="C34" s="33">
        <f t="shared" si="0"/>
        <v>63</v>
      </c>
      <c r="D34" s="33">
        <v>31</v>
      </c>
      <c r="E34" s="34">
        <v>32</v>
      </c>
      <c r="F34" s="24" t="s">
        <v>88</v>
      </c>
      <c r="G34" s="33">
        <f t="shared" si="1"/>
        <v>40</v>
      </c>
      <c r="H34" s="33">
        <v>10</v>
      </c>
      <c r="I34" s="34">
        <v>30</v>
      </c>
    </row>
    <row r="35" spans="2:9" ht="11.25">
      <c r="B35" s="24" t="s">
        <v>29</v>
      </c>
      <c r="C35" s="33">
        <f t="shared" si="0"/>
        <v>62</v>
      </c>
      <c r="D35" s="33">
        <v>29</v>
      </c>
      <c r="E35" s="34">
        <v>33</v>
      </c>
      <c r="F35" s="24" t="s">
        <v>89</v>
      </c>
      <c r="G35" s="33">
        <f t="shared" si="1"/>
        <v>27</v>
      </c>
      <c r="H35" s="33">
        <v>9</v>
      </c>
      <c r="I35" s="34">
        <v>18</v>
      </c>
    </row>
    <row r="36" spans="2:9" ht="11.25">
      <c r="B36" s="25" t="s">
        <v>30</v>
      </c>
      <c r="C36" s="35">
        <f t="shared" si="0"/>
        <v>61</v>
      </c>
      <c r="D36" s="35">
        <v>28</v>
      </c>
      <c r="E36" s="36">
        <v>33</v>
      </c>
      <c r="F36" s="25" t="s">
        <v>90</v>
      </c>
      <c r="G36" s="35">
        <f t="shared" si="1"/>
        <v>28</v>
      </c>
      <c r="H36" s="35">
        <v>5</v>
      </c>
      <c r="I36" s="36">
        <v>23</v>
      </c>
    </row>
    <row r="37" spans="2:9" ht="11.25">
      <c r="B37" s="24" t="s">
        <v>31</v>
      </c>
      <c r="C37" s="33">
        <f t="shared" si="0"/>
        <v>73</v>
      </c>
      <c r="D37" s="33">
        <v>46</v>
      </c>
      <c r="E37" s="34">
        <v>27</v>
      </c>
      <c r="F37" s="24" t="s">
        <v>91</v>
      </c>
      <c r="G37" s="33">
        <f t="shared" si="1"/>
        <v>19</v>
      </c>
      <c r="H37" s="33">
        <v>6</v>
      </c>
      <c r="I37" s="34">
        <v>13</v>
      </c>
    </row>
    <row r="38" spans="2:9" ht="11.25">
      <c r="B38" s="24" t="s">
        <v>32</v>
      </c>
      <c r="C38" s="33">
        <f t="shared" si="0"/>
        <v>67</v>
      </c>
      <c r="D38" s="33">
        <v>32</v>
      </c>
      <c r="E38" s="34">
        <v>35</v>
      </c>
      <c r="F38" s="24" t="s">
        <v>92</v>
      </c>
      <c r="G38" s="33">
        <f t="shared" si="1"/>
        <v>18</v>
      </c>
      <c r="H38" s="33">
        <v>5</v>
      </c>
      <c r="I38" s="34">
        <v>13</v>
      </c>
    </row>
    <row r="39" spans="2:9" ht="11.25">
      <c r="B39" s="24" t="s">
        <v>33</v>
      </c>
      <c r="C39" s="33">
        <f t="shared" si="0"/>
        <v>64</v>
      </c>
      <c r="D39" s="33">
        <v>37</v>
      </c>
      <c r="E39" s="34">
        <v>27</v>
      </c>
      <c r="F39" s="24" t="s">
        <v>93</v>
      </c>
      <c r="G39" s="33">
        <f t="shared" si="1"/>
        <v>9</v>
      </c>
      <c r="H39" s="33">
        <v>3</v>
      </c>
      <c r="I39" s="34">
        <v>6</v>
      </c>
    </row>
    <row r="40" spans="2:9" ht="11.25">
      <c r="B40" s="24" t="s">
        <v>34</v>
      </c>
      <c r="C40" s="33">
        <f t="shared" si="0"/>
        <v>81</v>
      </c>
      <c r="D40" s="33">
        <v>36</v>
      </c>
      <c r="E40" s="34">
        <v>45</v>
      </c>
      <c r="F40" s="24" t="s">
        <v>94</v>
      </c>
      <c r="G40" s="33">
        <f t="shared" si="1"/>
        <v>6</v>
      </c>
      <c r="H40" s="33">
        <v>1</v>
      </c>
      <c r="I40" s="34">
        <v>5</v>
      </c>
    </row>
    <row r="41" spans="2:9" ht="11.25">
      <c r="B41" s="25" t="s">
        <v>35</v>
      </c>
      <c r="C41" s="35">
        <f t="shared" si="0"/>
        <v>89</v>
      </c>
      <c r="D41" s="35">
        <v>47</v>
      </c>
      <c r="E41" s="36">
        <v>42</v>
      </c>
      <c r="F41" s="25" t="s">
        <v>95</v>
      </c>
      <c r="G41" s="35">
        <f t="shared" si="1"/>
        <v>9</v>
      </c>
      <c r="H41" s="35">
        <v>0</v>
      </c>
      <c r="I41" s="36">
        <v>9</v>
      </c>
    </row>
    <row r="42" spans="2:9" ht="11.25">
      <c r="B42" s="24" t="s">
        <v>36</v>
      </c>
      <c r="C42" s="33">
        <f t="shared" si="0"/>
        <v>82</v>
      </c>
      <c r="D42" s="33">
        <v>36</v>
      </c>
      <c r="E42" s="34">
        <v>46</v>
      </c>
      <c r="F42" s="24" t="s">
        <v>96</v>
      </c>
      <c r="G42" s="33">
        <f t="shared" si="1"/>
        <v>8</v>
      </c>
      <c r="H42" s="33">
        <v>3</v>
      </c>
      <c r="I42" s="34">
        <v>5</v>
      </c>
    </row>
    <row r="43" spans="2:9" ht="11.25">
      <c r="B43" s="24" t="s">
        <v>37</v>
      </c>
      <c r="C43" s="33">
        <f t="shared" si="0"/>
        <v>80</v>
      </c>
      <c r="D43" s="33">
        <v>43</v>
      </c>
      <c r="E43" s="34">
        <v>37</v>
      </c>
      <c r="F43" s="24" t="s">
        <v>97</v>
      </c>
      <c r="G43" s="33">
        <f t="shared" si="1"/>
        <v>6</v>
      </c>
      <c r="H43" s="33">
        <v>0</v>
      </c>
      <c r="I43" s="34">
        <v>6</v>
      </c>
    </row>
    <row r="44" spans="2:9" ht="11.25">
      <c r="B44" s="24" t="s">
        <v>38</v>
      </c>
      <c r="C44" s="33">
        <f t="shared" si="0"/>
        <v>91</v>
      </c>
      <c r="D44" s="33">
        <v>50</v>
      </c>
      <c r="E44" s="34">
        <v>41</v>
      </c>
      <c r="F44" s="24" t="s">
        <v>98</v>
      </c>
      <c r="G44" s="33">
        <f t="shared" si="1"/>
        <v>5</v>
      </c>
      <c r="H44" s="33">
        <v>1</v>
      </c>
      <c r="I44" s="34">
        <v>4</v>
      </c>
    </row>
    <row r="45" spans="2:9" ht="11.25">
      <c r="B45" s="24" t="s">
        <v>39</v>
      </c>
      <c r="C45" s="33">
        <f t="shared" si="0"/>
        <v>86</v>
      </c>
      <c r="D45" s="33">
        <v>34</v>
      </c>
      <c r="E45" s="34">
        <v>52</v>
      </c>
      <c r="F45" s="24" t="s">
        <v>99</v>
      </c>
      <c r="G45" s="33">
        <f t="shared" si="1"/>
        <v>5</v>
      </c>
      <c r="H45" s="33">
        <v>0</v>
      </c>
      <c r="I45" s="34">
        <v>5</v>
      </c>
    </row>
    <row r="46" spans="2:9" ht="11.25">
      <c r="B46" s="25" t="s">
        <v>40</v>
      </c>
      <c r="C46" s="35">
        <f t="shared" si="0"/>
        <v>100</v>
      </c>
      <c r="D46" s="35">
        <v>53</v>
      </c>
      <c r="E46" s="36">
        <v>47</v>
      </c>
      <c r="F46" s="25" t="s">
        <v>100</v>
      </c>
      <c r="G46" s="35">
        <f t="shared" si="1"/>
        <v>4</v>
      </c>
      <c r="H46" s="35">
        <v>1</v>
      </c>
      <c r="I46" s="36">
        <v>3</v>
      </c>
    </row>
    <row r="47" spans="2:9" ht="11.25">
      <c r="B47" s="24" t="s">
        <v>41</v>
      </c>
      <c r="C47" s="33">
        <f t="shared" si="0"/>
        <v>89</v>
      </c>
      <c r="D47" s="33">
        <v>45</v>
      </c>
      <c r="E47" s="34">
        <v>44</v>
      </c>
      <c r="F47" s="23" t="s">
        <v>109</v>
      </c>
      <c r="G47" s="33">
        <f t="shared" si="1"/>
        <v>3</v>
      </c>
      <c r="H47" s="33">
        <v>1</v>
      </c>
      <c r="I47" s="34">
        <v>2</v>
      </c>
    </row>
    <row r="48" spans="2:9" ht="11.25">
      <c r="B48" s="24" t="s">
        <v>42</v>
      </c>
      <c r="C48" s="33">
        <f t="shared" si="0"/>
        <v>95</v>
      </c>
      <c r="D48" s="33">
        <v>47</v>
      </c>
      <c r="E48" s="34">
        <v>48</v>
      </c>
      <c r="F48" s="23" t="s">
        <v>110</v>
      </c>
      <c r="G48" s="33">
        <f t="shared" si="1"/>
        <v>18</v>
      </c>
      <c r="H48" s="33">
        <v>13</v>
      </c>
      <c r="I48" s="34">
        <v>5</v>
      </c>
    </row>
    <row r="49" spans="2:9" ht="11.25">
      <c r="B49" s="24" t="s">
        <v>43</v>
      </c>
      <c r="C49" s="33">
        <f t="shared" si="0"/>
        <v>89</v>
      </c>
      <c r="D49" s="33">
        <v>50</v>
      </c>
      <c r="E49" s="34">
        <v>39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86</v>
      </c>
      <c r="D50" s="33">
        <v>40</v>
      </c>
      <c r="E50" s="34">
        <v>46</v>
      </c>
      <c r="F50" s="23" t="s">
        <v>101</v>
      </c>
      <c r="G50" s="5">
        <f>SUM(G7:G49)+SUM(C7:C66)</f>
        <v>6747</v>
      </c>
      <c r="H50" s="5">
        <f>SUM(H7:H49)+SUM(D7:D66)</f>
        <v>3186</v>
      </c>
      <c r="I50" s="6">
        <f>SUM(I7:I49)+SUM(E7:E66)</f>
        <v>3561</v>
      </c>
    </row>
    <row r="51" spans="2:9" ht="11.25">
      <c r="B51" s="25" t="s">
        <v>45</v>
      </c>
      <c r="C51" s="35">
        <f t="shared" si="0"/>
        <v>63</v>
      </c>
      <c r="D51" s="35">
        <v>37</v>
      </c>
      <c r="E51" s="36">
        <v>26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73</v>
      </c>
      <c r="D52" s="33">
        <v>34</v>
      </c>
      <c r="E52" s="34">
        <v>39</v>
      </c>
      <c r="F52" s="26" t="s">
        <v>158</v>
      </c>
      <c r="G52" s="5"/>
      <c r="H52" s="5"/>
      <c r="I52" s="6"/>
    </row>
    <row r="53" spans="2:9" ht="11.25">
      <c r="B53" s="24" t="s">
        <v>47</v>
      </c>
      <c r="C53" s="33">
        <f t="shared" si="0"/>
        <v>67</v>
      </c>
      <c r="D53" s="33">
        <v>34</v>
      </c>
      <c r="E53" s="34">
        <v>33</v>
      </c>
      <c r="F53" s="23" t="s">
        <v>159</v>
      </c>
      <c r="G53" s="5">
        <f>+H53+I53</f>
        <v>829</v>
      </c>
      <c r="H53" s="5">
        <f>SUM(D7:D21)</f>
        <v>433</v>
      </c>
      <c r="I53" s="6">
        <f>SUM(E7:E21)</f>
        <v>396</v>
      </c>
    </row>
    <row r="54" spans="2:9" ht="11.25">
      <c r="B54" s="24" t="s">
        <v>48</v>
      </c>
      <c r="C54" s="33">
        <f t="shared" si="0"/>
        <v>73</v>
      </c>
      <c r="D54" s="33">
        <v>43</v>
      </c>
      <c r="E54" s="34">
        <v>30</v>
      </c>
      <c r="F54" s="23" t="s">
        <v>160</v>
      </c>
      <c r="G54" s="5">
        <f>+H54+I54</f>
        <v>4006</v>
      </c>
      <c r="H54" s="5">
        <f>SUM(D22:D66)+SUM(H7:H11)</f>
        <v>1981</v>
      </c>
      <c r="I54" s="6">
        <f>SUM(E22:E66)+SUM(I7:I11)</f>
        <v>2025</v>
      </c>
    </row>
    <row r="55" spans="2:9" ht="11.25">
      <c r="B55" s="24" t="s">
        <v>49</v>
      </c>
      <c r="C55" s="33">
        <f t="shared" si="0"/>
        <v>79</v>
      </c>
      <c r="D55" s="33">
        <v>36</v>
      </c>
      <c r="E55" s="34">
        <v>43</v>
      </c>
      <c r="F55" s="23" t="s">
        <v>161</v>
      </c>
      <c r="G55" s="5">
        <f>+H55+I55</f>
        <v>1894</v>
      </c>
      <c r="H55" s="5">
        <f>SUM(H12:H47)</f>
        <v>759</v>
      </c>
      <c r="I55" s="6">
        <f>SUM(I12:I47)</f>
        <v>1135</v>
      </c>
    </row>
    <row r="56" spans="2:9" ht="11.25">
      <c r="B56" s="25" t="s">
        <v>50</v>
      </c>
      <c r="C56" s="35">
        <f t="shared" si="0"/>
        <v>103</v>
      </c>
      <c r="D56" s="35">
        <v>51</v>
      </c>
      <c r="E56" s="36">
        <v>52</v>
      </c>
      <c r="F56" s="23" t="s">
        <v>162</v>
      </c>
      <c r="G56" s="5">
        <f>+H56+I56</f>
        <v>933</v>
      </c>
      <c r="H56" s="5">
        <f>SUM(H22:H47)</f>
        <v>341</v>
      </c>
      <c r="I56" s="6">
        <f>SUM(I22:I47)</f>
        <v>592</v>
      </c>
    </row>
    <row r="57" spans="2:9" ht="11.25">
      <c r="B57" s="24" t="s">
        <v>51</v>
      </c>
      <c r="C57" s="33">
        <f t="shared" si="0"/>
        <v>70</v>
      </c>
      <c r="D57" s="33">
        <v>32</v>
      </c>
      <c r="E57" s="34">
        <v>38</v>
      </c>
      <c r="F57" s="23" t="s">
        <v>163</v>
      </c>
      <c r="G57" s="5">
        <f>+H57+I57</f>
        <v>255</v>
      </c>
      <c r="H57" s="5">
        <f>SUM(H32:H47)</f>
        <v>69</v>
      </c>
      <c r="I57" s="6">
        <f>SUM(I32:I47)</f>
        <v>186</v>
      </c>
    </row>
    <row r="58" spans="2:9" ht="11.25">
      <c r="B58" s="24" t="s">
        <v>52</v>
      </c>
      <c r="C58" s="33">
        <f t="shared" si="0"/>
        <v>99</v>
      </c>
      <c r="D58" s="33">
        <v>47</v>
      </c>
      <c r="E58" s="34">
        <v>52</v>
      </c>
      <c r="F58" s="27" t="s">
        <v>164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76</v>
      </c>
      <c r="D59" s="33">
        <v>39</v>
      </c>
      <c r="E59" s="34">
        <v>37</v>
      </c>
      <c r="F59" s="23" t="s">
        <v>159</v>
      </c>
      <c r="G59" s="7">
        <f>+G53/$G$50*100</f>
        <v>12.286942344745814</v>
      </c>
      <c r="H59" s="7">
        <f>+H53/$H$50*100</f>
        <v>13.590709353421218</v>
      </c>
      <c r="I59" s="8">
        <f>+I53/$I$50*100</f>
        <v>11.120471777590565</v>
      </c>
    </row>
    <row r="60" spans="2:9" ht="11.25">
      <c r="B60" s="24" t="s">
        <v>54</v>
      </c>
      <c r="C60" s="33">
        <f t="shared" si="0"/>
        <v>79</v>
      </c>
      <c r="D60" s="33">
        <v>40</v>
      </c>
      <c r="E60" s="34">
        <v>39</v>
      </c>
      <c r="F60" s="23" t="s">
        <v>160</v>
      </c>
      <c r="G60" s="7">
        <f>+G54/$G$50*100</f>
        <v>59.37453683118423</v>
      </c>
      <c r="H60" s="7">
        <f>+H54/$H$50*100</f>
        <v>62.17827997489015</v>
      </c>
      <c r="I60" s="8">
        <f>+I54/$I$50*100</f>
        <v>56.86604886267902</v>
      </c>
    </row>
    <row r="61" spans="2:9" ht="11.25">
      <c r="B61" s="25" t="s">
        <v>55</v>
      </c>
      <c r="C61" s="35">
        <f t="shared" si="0"/>
        <v>96</v>
      </c>
      <c r="D61" s="35">
        <v>43</v>
      </c>
      <c r="E61" s="36">
        <v>53</v>
      </c>
      <c r="F61" s="23" t="s">
        <v>161</v>
      </c>
      <c r="G61" s="7">
        <f>+G55/$G$50*100</f>
        <v>28.071735586186453</v>
      </c>
      <c r="H61" s="7">
        <f>+H55/$H$50*100</f>
        <v>23.82297551789077</v>
      </c>
      <c r="I61" s="8">
        <f>+I55/$I$50*100</f>
        <v>31.873069362538615</v>
      </c>
    </row>
    <row r="62" spans="2:9" ht="11.25">
      <c r="B62" s="24" t="s">
        <v>56</v>
      </c>
      <c r="C62" s="33">
        <f t="shared" si="0"/>
        <v>91</v>
      </c>
      <c r="D62" s="33">
        <v>51</v>
      </c>
      <c r="E62" s="34">
        <v>40</v>
      </c>
      <c r="F62" s="23" t="s">
        <v>162</v>
      </c>
      <c r="G62" s="7">
        <f>+G56/$G$50*100</f>
        <v>13.82836816362828</v>
      </c>
      <c r="H62" s="7">
        <f>+H56/$H$50*100</f>
        <v>10.703075957313246</v>
      </c>
      <c r="I62" s="8">
        <f>+I56/$I$50*100</f>
        <v>16.624543667509126</v>
      </c>
    </row>
    <row r="63" spans="2:9" ht="11.25">
      <c r="B63" s="24" t="s">
        <v>57</v>
      </c>
      <c r="C63" s="33">
        <f t="shared" si="0"/>
        <v>77</v>
      </c>
      <c r="D63" s="33">
        <v>32</v>
      </c>
      <c r="E63" s="34">
        <v>45</v>
      </c>
      <c r="F63" s="23" t="s">
        <v>163</v>
      </c>
      <c r="G63" s="7">
        <f>+G57/$G$50*100</f>
        <v>3.7794575366829704</v>
      </c>
      <c r="H63" s="7">
        <f>+H57/$H$50*100</f>
        <v>2.1657250470809792</v>
      </c>
      <c r="I63" s="8">
        <f>+I57/$I$50*100</f>
        <v>5.223251895534962</v>
      </c>
    </row>
    <row r="64" spans="2:9" ht="11.25">
      <c r="B64" s="24" t="s">
        <v>58</v>
      </c>
      <c r="C64" s="33">
        <f t="shared" si="0"/>
        <v>114</v>
      </c>
      <c r="D64" s="33">
        <v>58</v>
      </c>
      <c r="E64" s="34">
        <v>56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91</v>
      </c>
      <c r="D65" s="33">
        <v>41</v>
      </c>
      <c r="E65" s="34">
        <v>50</v>
      </c>
      <c r="F65" s="26" t="s">
        <v>111</v>
      </c>
      <c r="G65" s="7">
        <v>47.3</v>
      </c>
      <c r="H65" s="7">
        <v>45</v>
      </c>
      <c r="I65" s="8">
        <v>49.4</v>
      </c>
    </row>
    <row r="66" spans="2:9" ht="11.25">
      <c r="B66" s="24" t="s">
        <v>60</v>
      </c>
      <c r="C66" s="33">
        <f t="shared" si="0"/>
        <v>113</v>
      </c>
      <c r="D66" s="33">
        <v>56</v>
      </c>
      <c r="E66" s="34">
        <v>57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166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PageLayoutView="0" workbookViewId="0" topLeftCell="A1">
      <selection activeCell="B70" sqref="B70"/>
    </sheetView>
  </sheetViews>
  <sheetFormatPr defaultColWidth="9.00390625" defaultRowHeight="12"/>
  <cols>
    <col min="1" max="1" width="1.875" style="1" customWidth="1"/>
    <col min="2" max="2" width="14.625" style="1" customWidth="1"/>
    <col min="3" max="5" width="11.00390625" style="1" customWidth="1"/>
    <col min="6" max="6" width="14.625" style="1" customWidth="1"/>
    <col min="7" max="9" width="11.00390625" style="1" customWidth="1"/>
    <col min="10" max="16384" width="9.375" style="1" customWidth="1"/>
  </cols>
  <sheetData>
    <row r="1" ht="11.25">
      <c r="B1" s="14" t="s">
        <v>107</v>
      </c>
    </row>
    <row r="2" spans="2:9" ht="11.25">
      <c r="B2" s="14"/>
      <c r="I2" s="32" t="s">
        <v>140</v>
      </c>
    </row>
    <row r="3" spans="2:6" ht="14.25">
      <c r="B3" s="13" t="s">
        <v>105</v>
      </c>
      <c r="D3" s="28" t="s">
        <v>147</v>
      </c>
      <c r="F3" s="15"/>
    </row>
    <row r="4" spans="2:9" ht="11.25">
      <c r="B4" s="21"/>
      <c r="C4" s="19" t="s">
        <v>101</v>
      </c>
      <c r="D4" s="16"/>
      <c r="E4" s="2"/>
      <c r="F4" s="21"/>
      <c r="G4" s="19" t="s">
        <v>101</v>
      </c>
      <c r="H4" s="16"/>
      <c r="I4" s="2"/>
    </row>
    <row r="5" spans="2:9" ht="11.25">
      <c r="B5" s="22"/>
      <c r="C5" s="20"/>
      <c r="D5" s="18" t="s">
        <v>0</v>
      </c>
      <c r="E5" s="18" t="s">
        <v>1</v>
      </c>
      <c r="F5" s="22"/>
      <c r="G5" s="20"/>
      <c r="H5" s="18" t="s">
        <v>0</v>
      </c>
      <c r="I5" s="18" t="s">
        <v>1</v>
      </c>
    </row>
    <row r="6" spans="2:9" ht="11.25">
      <c r="B6" s="23" t="s">
        <v>103</v>
      </c>
      <c r="C6" s="3" t="s">
        <v>102</v>
      </c>
      <c r="D6" s="3" t="s">
        <v>102</v>
      </c>
      <c r="E6" s="4" t="s">
        <v>102</v>
      </c>
      <c r="F6" s="23" t="s">
        <v>103</v>
      </c>
      <c r="G6" s="3" t="s">
        <v>102</v>
      </c>
      <c r="H6" s="3" t="s">
        <v>102</v>
      </c>
      <c r="I6" s="4" t="s">
        <v>102</v>
      </c>
    </row>
    <row r="7" spans="2:9" ht="11.25">
      <c r="B7" s="24" t="s">
        <v>108</v>
      </c>
      <c r="C7" s="33">
        <f>+D7+E7</f>
        <v>25</v>
      </c>
      <c r="D7" s="33">
        <v>7</v>
      </c>
      <c r="E7" s="34">
        <v>18</v>
      </c>
      <c r="F7" s="24" t="s">
        <v>61</v>
      </c>
      <c r="G7" s="33">
        <f>+H7+I7</f>
        <v>60</v>
      </c>
      <c r="H7" s="33">
        <v>33</v>
      </c>
      <c r="I7" s="34">
        <v>27</v>
      </c>
    </row>
    <row r="8" spans="2:9" ht="11.25">
      <c r="B8" s="24" t="s">
        <v>2</v>
      </c>
      <c r="C8" s="33">
        <f aca="true" t="shared" si="0" ref="C8:C66">+D8+E8</f>
        <v>25</v>
      </c>
      <c r="D8" s="33">
        <v>13</v>
      </c>
      <c r="E8" s="34">
        <v>12</v>
      </c>
      <c r="F8" s="24" t="s">
        <v>62</v>
      </c>
      <c r="G8" s="33">
        <f aca="true" t="shared" si="1" ref="G8:G48">+H8+I8</f>
        <v>60</v>
      </c>
      <c r="H8" s="33">
        <v>35</v>
      </c>
      <c r="I8" s="34">
        <v>25</v>
      </c>
    </row>
    <row r="9" spans="2:9" ht="11.25">
      <c r="B9" s="24" t="s">
        <v>3</v>
      </c>
      <c r="C9" s="33">
        <f t="shared" si="0"/>
        <v>24</v>
      </c>
      <c r="D9" s="33">
        <v>9</v>
      </c>
      <c r="E9" s="34">
        <v>15</v>
      </c>
      <c r="F9" s="24" t="s">
        <v>63</v>
      </c>
      <c r="G9" s="33">
        <f t="shared" si="1"/>
        <v>65</v>
      </c>
      <c r="H9" s="33">
        <v>33</v>
      </c>
      <c r="I9" s="34">
        <v>32</v>
      </c>
    </row>
    <row r="10" spans="2:9" ht="11.25">
      <c r="B10" s="24" t="s">
        <v>4</v>
      </c>
      <c r="C10" s="33">
        <f t="shared" si="0"/>
        <v>27</v>
      </c>
      <c r="D10" s="33">
        <v>13</v>
      </c>
      <c r="E10" s="34">
        <v>14</v>
      </c>
      <c r="F10" s="24" t="s">
        <v>64</v>
      </c>
      <c r="G10" s="33">
        <f t="shared" si="1"/>
        <v>65</v>
      </c>
      <c r="H10" s="33">
        <v>33</v>
      </c>
      <c r="I10" s="34">
        <v>32</v>
      </c>
    </row>
    <row r="11" spans="2:9" ht="11.25">
      <c r="B11" s="25" t="s">
        <v>5</v>
      </c>
      <c r="C11" s="35">
        <f t="shared" si="0"/>
        <v>29</v>
      </c>
      <c r="D11" s="35">
        <v>14</v>
      </c>
      <c r="E11" s="36">
        <v>15</v>
      </c>
      <c r="F11" s="25" t="s">
        <v>65</v>
      </c>
      <c r="G11" s="35">
        <f t="shared" si="1"/>
        <v>36</v>
      </c>
      <c r="H11" s="35">
        <v>18</v>
      </c>
      <c r="I11" s="36">
        <v>18</v>
      </c>
    </row>
    <row r="12" spans="2:9" ht="11.25">
      <c r="B12" s="24" t="s">
        <v>6</v>
      </c>
      <c r="C12" s="33">
        <f t="shared" si="0"/>
        <v>31</v>
      </c>
      <c r="D12" s="33">
        <v>17</v>
      </c>
      <c r="E12" s="34">
        <v>14</v>
      </c>
      <c r="F12" s="24" t="s">
        <v>66</v>
      </c>
      <c r="G12" s="33">
        <f t="shared" si="1"/>
        <v>42</v>
      </c>
      <c r="H12" s="33">
        <v>16</v>
      </c>
      <c r="I12" s="34">
        <v>26</v>
      </c>
    </row>
    <row r="13" spans="2:9" ht="11.25">
      <c r="B13" s="24" t="s">
        <v>7</v>
      </c>
      <c r="C13" s="33">
        <f t="shared" si="0"/>
        <v>31</v>
      </c>
      <c r="D13" s="33">
        <v>16</v>
      </c>
      <c r="E13" s="34">
        <v>15</v>
      </c>
      <c r="F13" s="24" t="s">
        <v>67</v>
      </c>
      <c r="G13" s="33">
        <f t="shared" si="1"/>
        <v>43</v>
      </c>
      <c r="H13" s="33">
        <v>22</v>
      </c>
      <c r="I13" s="34">
        <v>21</v>
      </c>
    </row>
    <row r="14" spans="2:9" ht="11.25">
      <c r="B14" s="24" t="s">
        <v>8</v>
      </c>
      <c r="C14" s="33">
        <f t="shared" si="0"/>
        <v>27</v>
      </c>
      <c r="D14" s="33">
        <v>22</v>
      </c>
      <c r="E14" s="34">
        <v>5</v>
      </c>
      <c r="F14" s="24" t="s">
        <v>68</v>
      </c>
      <c r="G14" s="33">
        <f t="shared" si="1"/>
        <v>44</v>
      </c>
      <c r="H14" s="33">
        <v>17</v>
      </c>
      <c r="I14" s="34">
        <v>27</v>
      </c>
    </row>
    <row r="15" spans="2:9" ht="11.25">
      <c r="B15" s="24" t="s">
        <v>9</v>
      </c>
      <c r="C15" s="33">
        <f t="shared" si="0"/>
        <v>11</v>
      </c>
      <c r="D15" s="33">
        <v>8</v>
      </c>
      <c r="E15" s="34">
        <v>3</v>
      </c>
      <c r="F15" s="24" t="s">
        <v>69</v>
      </c>
      <c r="G15" s="33">
        <f t="shared" si="1"/>
        <v>53</v>
      </c>
      <c r="H15" s="33">
        <v>22</v>
      </c>
      <c r="I15" s="34">
        <v>31</v>
      </c>
    </row>
    <row r="16" spans="2:9" ht="11.25">
      <c r="B16" s="25" t="s">
        <v>10</v>
      </c>
      <c r="C16" s="35">
        <f t="shared" si="0"/>
        <v>21</v>
      </c>
      <c r="D16" s="35">
        <v>10</v>
      </c>
      <c r="E16" s="36">
        <v>11</v>
      </c>
      <c r="F16" s="25" t="s">
        <v>70</v>
      </c>
      <c r="G16" s="35">
        <f t="shared" si="1"/>
        <v>44</v>
      </c>
      <c r="H16" s="35">
        <v>24</v>
      </c>
      <c r="I16" s="36">
        <v>20</v>
      </c>
    </row>
    <row r="17" spans="2:9" ht="11.25">
      <c r="B17" s="24" t="s">
        <v>11</v>
      </c>
      <c r="C17" s="33">
        <f t="shared" si="0"/>
        <v>26</v>
      </c>
      <c r="D17" s="33">
        <v>14</v>
      </c>
      <c r="E17" s="34">
        <v>12</v>
      </c>
      <c r="F17" s="24" t="s">
        <v>71</v>
      </c>
      <c r="G17" s="33">
        <f t="shared" si="1"/>
        <v>42</v>
      </c>
      <c r="H17" s="33">
        <v>19</v>
      </c>
      <c r="I17" s="34">
        <v>23</v>
      </c>
    </row>
    <row r="18" spans="2:9" ht="11.25">
      <c r="B18" s="24" t="s">
        <v>12</v>
      </c>
      <c r="C18" s="33">
        <f t="shared" si="0"/>
        <v>28</v>
      </c>
      <c r="D18" s="33">
        <v>17</v>
      </c>
      <c r="E18" s="34">
        <v>11</v>
      </c>
      <c r="F18" s="24" t="s">
        <v>72</v>
      </c>
      <c r="G18" s="33">
        <f t="shared" si="1"/>
        <v>35</v>
      </c>
      <c r="H18" s="33">
        <v>19</v>
      </c>
      <c r="I18" s="34">
        <v>16</v>
      </c>
    </row>
    <row r="19" spans="2:9" ht="11.25">
      <c r="B19" s="24" t="s">
        <v>13</v>
      </c>
      <c r="C19" s="33">
        <f t="shared" si="0"/>
        <v>36</v>
      </c>
      <c r="D19" s="33">
        <v>19</v>
      </c>
      <c r="E19" s="34">
        <v>17</v>
      </c>
      <c r="F19" s="24" t="s">
        <v>73</v>
      </c>
      <c r="G19" s="33">
        <f t="shared" si="1"/>
        <v>33</v>
      </c>
      <c r="H19" s="33">
        <v>14</v>
      </c>
      <c r="I19" s="34">
        <v>19</v>
      </c>
    </row>
    <row r="20" spans="2:9" ht="11.25">
      <c r="B20" s="24" t="s">
        <v>14</v>
      </c>
      <c r="C20" s="33">
        <f t="shared" si="0"/>
        <v>32</v>
      </c>
      <c r="D20" s="33">
        <v>19</v>
      </c>
      <c r="E20" s="34">
        <v>13</v>
      </c>
      <c r="F20" s="24" t="s">
        <v>74</v>
      </c>
      <c r="G20" s="33">
        <f t="shared" si="1"/>
        <v>36</v>
      </c>
      <c r="H20" s="33">
        <v>17</v>
      </c>
      <c r="I20" s="34">
        <v>19</v>
      </c>
    </row>
    <row r="21" spans="2:9" ht="11.25">
      <c r="B21" s="25" t="s">
        <v>15</v>
      </c>
      <c r="C21" s="35">
        <f t="shared" si="0"/>
        <v>31</v>
      </c>
      <c r="D21" s="35">
        <v>18</v>
      </c>
      <c r="E21" s="36">
        <v>13</v>
      </c>
      <c r="F21" s="25" t="s">
        <v>75</v>
      </c>
      <c r="G21" s="35">
        <f t="shared" si="1"/>
        <v>38</v>
      </c>
      <c r="H21" s="35">
        <v>22</v>
      </c>
      <c r="I21" s="36">
        <v>16</v>
      </c>
    </row>
    <row r="22" spans="2:9" ht="11.25">
      <c r="B22" s="24" t="s">
        <v>16</v>
      </c>
      <c r="C22" s="33">
        <f t="shared" si="0"/>
        <v>24</v>
      </c>
      <c r="D22" s="33">
        <v>13</v>
      </c>
      <c r="E22" s="34">
        <v>11</v>
      </c>
      <c r="F22" s="24" t="s">
        <v>76</v>
      </c>
      <c r="G22" s="33">
        <f t="shared" si="1"/>
        <v>43</v>
      </c>
      <c r="H22" s="33">
        <v>16</v>
      </c>
      <c r="I22" s="34">
        <v>27</v>
      </c>
    </row>
    <row r="23" spans="2:9" ht="11.25">
      <c r="B23" s="24" t="s">
        <v>17</v>
      </c>
      <c r="C23" s="33">
        <f t="shared" si="0"/>
        <v>26</v>
      </c>
      <c r="D23" s="33">
        <v>13</v>
      </c>
      <c r="E23" s="34">
        <v>13</v>
      </c>
      <c r="F23" s="24" t="s">
        <v>77</v>
      </c>
      <c r="G23" s="33">
        <f t="shared" si="1"/>
        <v>35</v>
      </c>
      <c r="H23" s="33">
        <v>14</v>
      </c>
      <c r="I23" s="34">
        <v>21</v>
      </c>
    </row>
    <row r="24" spans="2:9" ht="11.25">
      <c r="B24" s="24" t="s">
        <v>18</v>
      </c>
      <c r="C24" s="33">
        <f t="shared" si="0"/>
        <v>34</v>
      </c>
      <c r="D24" s="33">
        <v>12</v>
      </c>
      <c r="E24" s="34">
        <v>22</v>
      </c>
      <c r="F24" s="24" t="s">
        <v>78</v>
      </c>
      <c r="G24" s="33">
        <f t="shared" si="1"/>
        <v>36</v>
      </c>
      <c r="H24" s="33">
        <v>14</v>
      </c>
      <c r="I24" s="34">
        <v>22</v>
      </c>
    </row>
    <row r="25" spans="2:9" ht="11.25">
      <c r="B25" s="24" t="s">
        <v>19</v>
      </c>
      <c r="C25" s="33">
        <f t="shared" si="0"/>
        <v>56</v>
      </c>
      <c r="D25" s="33">
        <v>45</v>
      </c>
      <c r="E25" s="34">
        <v>11</v>
      </c>
      <c r="F25" s="24" t="s">
        <v>79</v>
      </c>
      <c r="G25" s="33">
        <f t="shared" si="1"/>
        <v>34</v>
      </c>
      <c r="H25" s="33">
        <v>14</v>
      </c>
      <c r="I25" s="34">
        <v>20</v>
      </c>
    </row>
    <row r="26" spans="2:9" ht="11.25">
      <c r="B26" s="25" t="s">
        <v>20</v>
      </c>
      <c r="C26" s="35">
        <f t="shared" si="0"/>
        <v>86</v>
      </c>
      <c r="D26" s="35">
        <v>67</v>
      </c>
      <c r="E26" s="36">
        <v>19</v>
      </c>
      <c r="F26" s="25" t="s">
        <v>80</v>
      </c>
      <c r="G26" s="35">
        <f t="shared" si="1"/>
        <v>30</v>
      </c>
      <c r="H26" s="35">
        <v>11</v>
      </c>
      <c r="I26" s="36">
        <v>19</v>
      </c>
    </row>
    <row r="27" spans="2:9" ht="11.25">
      <c r="B27" s="24" t="s">
        <v>21</v>
      </c>
      <c r="C27" s="33">
        <f t="shared" si="0"/>
        <v>70</v>
      </c>
      <c r="D27" s="33">
        <v>58</v>
      </c>
      <c r="E27" s="34">
        <v>12</v>
      </c>
      <c r="F27" s="24" t="s">
        <v>81</v>
      </c>
      <c r="G27" s="33">
        <f t="shared" si="1"/>
        <v>35</v>
      </c>
      <c r="H27" s="33">
        <v>14</v>
      </c>
      <c r="I27" s="34">
        <v>21</v>
      </c>
    </row>
    <row r="28" spans="2:9" ht="11.25">
      <c r="B28" s="24" t="s">
        <v>22</v>
      </c>
      <c r="C28" s="33">
        <f t="shared" si="0"/>
        <v>74</v>
      </c>
      <c r="D28" s="33">
        <v>58</v>
      </c>
      <c r="E28" s="34">
        <v>16</v>
      </c>
      <c r="F28" s="24" t="s">
        <v>82</v>
      </c>
      <c r="G28" s="33">
        <f t="shared" si="1"/>
        <v>29</v>
      </c>
      <c r="H28" s="33">
        <v>7</v>
      </c>
      <c r="I28" s="34">
        <v>22</v>
      </c>
    </row>
    <row r="29" spans="2:9" ht="11.25">
      <c r="B29" s="24" t="s">
        <v>23</v>
      </c>
      <c r="C29" s="33">
        <f t="shared" si="0"/>
        <v>37</v>
      </c>
      <c r="D29" s="33">
        <v>25</v>
      </c>
      <c r="E29" s="34">
        <v>12</v>
      </c>
      <c r="F29" s="24" t="s">
        <v>83</v>
      </c>
      <c r="G29" s="33">
        <f t="shared" si="1"/>
        <v>26</v>
      </c>
      <c r="H29" s="33">
        <v>13</v>
      </c>
      <c r="I29" s="34">
        <v>13</v>
      </c>
    </row>
    <row r="30" spans="2:9" ht="11.25">
      <c r="B30" s="24" t="s">
        <v>24</v>
      </c>
      <c r="C30" s="33">
        <f t="shared" si="0"/>
        <v>38</v>
      </c>
      <c r="D30" s="33">
        <v>20</v>
      </c>
      <c r="E30" s="34">
        <v>18</v>
      </c>
      <c r="F30" s="24" t="s">
        <v>84</v>
      </c>
      <c r="G30" s="33">
        <f t="shared" si="1"/>
        <v>30</v>
      </c>
      <c r="H30" s="33">
        <v>12</v>
      </c>
      <c r="I30" s="34">
        <v>18</v>
      </c>
    </row>
    <row r="31" spans="2:9" ht="11.25">
      <c r="B31" s="25" t="s">
        <v>25</v>
      </c>
      <c r="C31" s="35">
        <f t="shared" si="0"/>
        <v>39</v>
      </c>
      <c r="D31" s="35">
        <v>25</v>
      </c>
      <c r="E31" s="36">
        <v>14</v>
      </c>
      <c r="F31" s="25" t="s">
        <v>85</v>
      </c>
      <c r="G31" s="35">
        <f t="shared" si="1"/>
        <v>29</v>
      </c>
      <c r="H31" s="35">
        <v>9</v>
      </c>
      <c r="I31" s="36">
        <v>20</v>
      </c>
    </row>
    <row r="32" spans="2:9" ht="11.25">
      <c r="B32" s="24" t="s">
        <v>26</v>
      </c>
      <c r="C32" s="33">
        <f t="shared" si="0"/>
        <v>43</v>
      </c>
      <c r="D32" s="33">
        <v>28</v>
      </c>
      <c r="E32" s="34">
        <v>15</v>
      </c>
      <c r="F32" s="24" t="s">
        <v>86</v>
      </c>
      <c r="G32" s="33">
        <f t="shared" si="1"/>
        <v>16</v>
      </c>
      <c r="H32" s="33">
        <v>5</v>
      </c>
      <c r="I32" s="34">
        <v>11</v>
      </c>
    </row>
    <row r="33" spans="2:9" ht="11.25">
      <c r="B33" s="24" t="s">
        <v>27</v>
      </c>
      <c r="C33" s="33">
        <f t="shared" si="0"/>
        <v>42</v>
      </c>
      <c r="D33" s="33">
        <v>24</v>
      </c>
      <c r="E33" s="34">
        <v>18</v>
      </c>
      <c r="F33" s="24" t="s">
        <v>87</v>
      </c>
      <c r="G33" s="33">
        <f t="shared" si="1"/>
        <v>26</v>
      </c>
      <c r="H33" s="33">
        <v>4</v>
      </c>
      <c r="I33" s="34">
        <v>22</v>
      </c>
    </row>
    <row r="34" spans="2:9" ht="11.25">
      <c r="B34" s="24" t="s">
        <v>28</v>
      </c>
      <c r="C34" s="33">
        <f t="shared" si="0"/>
        <v>38</v>
      </c>
      <c r="D34" s="33">
        <v>21</v>
      </c>
      <c r="E34" s="34">
        <v>17</v>
      </c>
      <c r="F34" s="24" t="s">
        <v>88</v>
      </c>
      <c r="G34" s="33">
        <f t="shared" si="1"/>
        <v>22</v>
      </c>
      <c r="H34" s="33">
        <v>4</v>
      </c>
      <c r="I34" s="34">
        <v>18</v>
      </c>
    </row>
    <row r="35" spans="2:9" ht="11.25">
      <c r="B35" s="24" t="s">
        <v>29</v>
      </c>
      <c r="C35" s="33">
        <f t="shared" si="0"/>
        <v>23</v>
      </c>
      <c r="D35" s="33">
        <v>11</v>
      </c>
      <c r="E35" s="34">
        <v>12</v>
      </c>
      <c r="F35" s="24" t="s">
        <v>89</v>
      </c>
      <c r="G35" s="33">
        <f t="shared" si="1"/>
        <v>19</v>
      </c>
      <c r="H35" s="33">
        <v>4</v>
      </c>
      <c r="I35" s="34">
        <v>15</v>
      </c>
    </row>
    <row r="36" spans="2:9" ht="11.25">
      <c r="B36" s="25" t="s">
        <v>30</v>
      </c>
      <c r="C36" s="35">
        <f t="shared" si="0"/>
        <v>35</v>
      </c>
      <c r="D36" s="35">
        <v>20</v>
      </c>
      <c r="E36" s="36">
        <v>15</v>
      </c>
      <c r="F36" s="25" t="s">
        <v>90</v>
      </c>
      <c r="G36" s="35">
        <f t="shared" si="1"/>
        <v>16</v>
      </c>
      <c r="H36" s="35">
        <v>6</v>
      </c>
      <c r="I36" s="36">
        <v>10</v>
      </c>
    </row>
    <row r="37" spans="2:9" ht="11.25">
      <c r="B37" s="24" t="s">
        <v>31</v>
      </c>
      <c r="C37" s="33">
        <f t="shared" si="0"/>
        <v>30</v>
      </c>
      <c r="D37" s="33">
        <v>11</v>
      </c>
      <c r="E37" s="34">
        <v>19</v>
      </c>
      <c r="F37" s="24" t="s">
        <v>91</v>
      </c>
      <c r="G37" s="33">
        <f t="shared" si="1"/>
        <v>12</v>
      </c>
      <c r="H37" s="33">
        <v>3</v>
      </c>
      <c r="I37" s="34">
        <v>9</v>
      </c>
    </row>
    <row r="38" spans="2:9" ht="11.25">
      <c r="B38" s="24" t="s">
        <v>32</v>
      </c>
      <c r="C38" s="33">
        <f t="shared" si="0"/>
        <v>29</v>
      </c>
      <c r="D38" s="33">
        <v>15</v>
      </c>
      <c r="E38" s="34">
        <v>14</v>
      </c>
      <c r="F38" s="24" t="s">
        <v>92</v>
      </c>
      <c r="G38" s="33">
        <f t="shared" si="1"/>
        <v>10</v>
      </c>
      <c r="H38" s="33">
        <v>3</v>
      </c>
      <c r="I38" s="34">
        <v>7</v>
      </c>
    </row>
    <row r="39" spans="2:9" ht="11.25">
      <c r="B39" s="24" t="s">
        <v>33</v>
      </c>
      <c r="C39" s="33">
        <f t="shared" si="0"/>
        <v>33</v>
      </c>
      <c r="D39" s="33">
        <v>18</v>
      </c>
      <c r="E39" s="34">
        <v>15</v>
      </c>
      <c r="F39" s="24" t="s">
        <v>93</v>
      </c>
      <c r="G39" s="33">
        <f t="shared" si="1"/>
        <v>11</v>
      </c>
      <c r="H39" s="33">
        <v>2</v>
      </c>
      <c r="I39" s="34">
        <v>9</v>
      </c>
    </row>
    <row r="40" spans="2:9" ht="11.25">
      <c r="B40" s="24" t="s">
        <v>34</v>
      </c>
      <c r="C40" s="33">
        <f t="shared" si="0"/>
        <v>45</v>
      </c>
      <c r="D40" s="33">
        <v>22</v>
      </c>
      <c r="E40" s="34">
        <v>23</v>
      </c>
      <c r="F40" s="24" t="s">
        <v>94</v>
      </c>
      <c r="G40" s="33">
        <f t="shared" si="1"/>
        <v>3</v>
      </c>
      <c r="H40" s="33">
        <v>1</v>
      </c>
      <c r="I40" s="34">
        <v>2</v>
      </c>
    </row>
    <row r="41" spans="2:9" ht="11.25">
      <c r="B41" s="25" t="s">
        <v>35</v>
      </c>
      <c r="C41" s="35">
        <f t="shared" si="0"/>
        <v>37</v>
      </c>
      <c r="D41" s="35">
        <v>22</v>
      </c>
      <c r="E41" s="36">
        <v>15</v>
      </c>
      <c r="F41" s="25" t="s">
        <v>95</v>
      </c>
      <c r="G41" s="35">
        <f t="shared" si="1"/>
        <v>7</v>
      </c>
      <c r="H41" s="35">
        <v>3</v>
      </c>
      <c r="I41" s="36">
        <v>4</v>
      </c>
    </row>
    <row r="42" spans="2:9" ht="11.25">
      <c r="B42" s="24" t="s">
        <v>36</v>
      </c>
      <c r="C42" s="33">
        <f t="shared" si="0"/>
        <v>28</v>
      </c>
      <c r="D42" s="33">
        <v>16</v>
      </c>
      <c r="E42" s="34">
        <v>12</v>
      </c>
      <c r="F42" s="24" t="s">
        <v>96</v>
      </c>
      <c r="G42" s="33">
        <f t="shared" si="1"/>
        <v>0</v>
      </c>
      <c r="H42" s="33">
        <v>0</v>
      </c>
      <c r="I42" s="34">
        <v>0</v>
      </c>
    </row>
    <row r="43" spans="2:9" ht="11.25">
      <c r="B43" s="24" t="s">
        <v>37</v>
      </c>
      <c r="C43" s="33">
        <f t="shared" si="0"/>
        <v>40</v>
      </c>
      <c r="D43" s="33">
        <v>19</v>
      </c>
      <c r="E43" s="34">
        <v>21</v>
      </c>
      <c r="F43" s="24" t="s">
        <v>97</v>
      </c>
      <c r="G43" s="33">
        <f t="shared" si="1"/>
        <v>2</v>
      </c>
      <c r="H43" s="33">
        <v>0</v>
      </c>
      <c r="I43" s="34">
        <v>2</v>
      </c>
    </row>
    <row r="44" spans="2:9" ht="11.25">
      <c r="B44" s="24" t="s">
        <v>38</v>
      </c>
      <c r="C44" s="33">
        <f t="shared" si="0"/>
        <v>47</v>
      </c>
      <c r="D44" s="33">
        <v>23</v>
      </c>
      <c r="E44" s="34">
        <v>24</v>
      </c>
      <c r="F44" s="24" t="s">
        <v>98</v>
      </c>
      <c r="G44" s="33">
        <f t="shared" si="1"/>
        <v>5</v>
      </c>
      <c r="H44" s="33">
        <v>0</v>
      </c>
      <c r="I44" s="34">
        <v>5</v>
      </c>
    </row>
    <row r="45" spans="2:9" ht="11.25">
      <c r="B45" s="24" t="s">
        <v>39</v>
      </c>
      <c r="C45" s="33">
        <f t="shared" si="0"/>
        <v>37</v>
      </c>
      <c r="D45" s="33">
        <v>15</v>
      </c>
      <c r="E45" s="34">
        <v>22</v>
      </c>
      <c r="F45" s="24" t="s">
        <v>99</v>
      </c>
      <c r="G45" s="33">
        <f t="shared" si="1"/>
        <v>0</v>
      </c>
      <c r="H45" s="33">
        <v>0</v>
      </c>
      <c r="I45" s="34">
        <v>0</v>
      </c>
    </row>
    <row r="46" spans="2:9" ht="11.25">
      <c r="B46" s="25" t="s">
        <v>40</v>
      </c>
      <c r="C46" s="35">
        <f t="shared" si="0"/>
        <v>40</v>
      </c>
      <c r="D46" s="35">
        <v>22</v>
      </c>
      <c r="E46" s="36">
        <v>18</v>
      </c>
      <c r="F46" s="25" t="s">
        <v>100</v>
      </c>
      <c r="G46" s="35">
        <f t="shared" si="1"/>
        <v>4</v>
      </c>
      <c r="H46" s="35">
        <v>0</v>
      </c>
      <c r="I46" s="36">
        <v>4</v>
      </c>
    </row>
    <row r="47" spans="2:9" ht="11.25">
      <c r="B47" s="24" t="s">
        <v>41</v>
      </c>
      <c r="C47" s="33">
        <f t="shared" si="0"/>
        <v>42</v>
      </c>
      <c r="D47" s="33">
        <v>20</v>
      </c>
      <c r="E47" s="34">
        <v>22</v>
      </c>
      <c r="F47" s="23" t="s">
        <v>109</v>
      </c>
      <c r="G47" s="33">
        <f t="shared" si="1"/>
        <v>1</v>
      </c>
      <c r="H47" s="33">
        <v>0</v>
      </c>
      <c r="I47" s="34">
        <v>1</v>
      </c>
    </row>
    <row r="48" spans="2:9" ht="11.25">
      <c r="B48" s="24" t="s">
        <v>42</v>
      </c>
      <c r="C48" s="33">
        <f t="shared" si="0"/>
        <v>33</v>
      </c>
      <c r="D48" s="33">
        <v>14</v>
      </c>
      <c r="E48" s="34">
        <v>19</v>
      </c>
      <c r="F48" s="23" t="s">
        <v>110</v>
      </c>
      <c r="G48" s="33">
        <f t="shared" si="1"/>
        <v>4</v>
      </c>
      <c r="H48" s="33">
        <v>3</v>
      </c>
      <c r="I48" s="34">
        <v>1</v>
      </c>
    </row>
    <row r="49" spans="2:9" ht="11.25">
      <c r="B49" s="24" t="s">
        <v>43</v>
      </c>
      <c r="C49" s="33">
        <f t="shared" si="0"/>
        <v>40</v>
      </c>
      <c r="D49" s="33">
        <v>19</v>
      </c>
      <c r="E49" s="34">
        <v>21</v>
      </c>
      <c r="F49" s="23"/>
      <c r="G49" s="5"/>
      <c r="H49" s="5"/>
      <c r="I49" s="6"/>
    </row>
    <row r="50" spans="2:9" ht="11.25">
      <c r="B50" s="24" t="s">
        <v>44</v>
      </c>
      <c r="C50" s="33">
        <f t="shared" si="0"/>
        <v>39</v>
      </c>
      <c r="D50" s="33">
        <v>17</v>
      </c>
      <c r="E50" s="34">
        <v>22</v>
      </c>
      <c r="F50" s="23" t="s">
        <v>101</v>
      </c>
      <c r="G50" s="5">
        <f>SUM(G7:G49)+SUM(C7:C66)</f>
        <v>3457</v>
      </c>
      <c r="H50" s="5">
        <f>SUM(H7:H49)+SUM(D7:D66)</f>
        <v>1750</v>
      </c>
      <c r="I50" s="6">
        <f>SUM(I7:I49)+SUM(E7:E66)</f>
        <v>1707</v>
      </c>
    </row>
    <row r="51" spans="2:9" ht="11.25">
      <c r="B51" s="25" t="s">
        <v>45</v>
      </c>
      <c r="C51" s="35">
        <f t="shared" si="0"/>
        <v>38</v>
      </c>
      <c r="D51" s="35">
        <v>21</v>
      </c>
      <c r="E51" s="36">
        <v>17</v>
      </c>
      <c r="F51" s="23"/>
      <c r="G51" s="5"/>
      <c r="H51" s="5"/>
      <c r="I51" s="6"/>
    </row>
    <row r="52" spans="2:9" ht="11.25">
      <c r="B52" s="24" t="s">
        <v>46</v>
      </c>
      <c r="C52" s="33">
        <f t="shared" si="0"/>
        <v>28</v>
      </c>
      <c r="D52" s="33">
        <v>15</v>
      </c>
      <c r="E52" s="34">
        <v>13</v>
      </c>
      <c r="F52" s="26" t="s">
        <v>112</v>
      </c>
      <c r="G52" s="5"/>
      <c r="H52" s="5"/>
      <c r="I52" s="6"/>
    </row>
    <row r="53" spans="2:9" ht="11.25">
      <c r="B53" s="24" t="s">
        <v>47</v>
      </c>
      <c r="C53" s="33">
        <f t="shared" si="0"/>
        <v>27</v>
      </c>
      <c r="D53" s="33">
        <v>10</v>
      </c>
      <c r="E53" s="34">
        <v>17</v>
      </c>
      <c r="F53" s="23" t="s">
        <v>113</v>
      </c>
      <c r="G53" s="5">
        <f>+H53+I53</f>
        <v>404</v>
      </c>
      <c r="H53" s="5">
        <f>SUM(D7:D21)</f>
        <v>216</v>
      </c>
      <c r="I53" s="6">
        <f>SUM(E7:E21)</f>
        <v>188</v>
      </c>
    </row>
    <row r="54" spans="2:9" ht="11.25">
      <c r="B54" s="24" t="s">
        <v>48</v>
      </c>
      <c r="C54" s="33">
        <f t="shared" si="0"/>
        <v>28</v>
      </c>
      <c r="D54" s="33">
        <v>19</v>
      </c>
      <c r="E54" s="34">
        <v>9</v>
      </c>
      <c r="F54" s="23" t="s">
        <v>114</v>
      </c>
      <c r="G54" s="5">
        <f>+H54+I54</f>
        <v>2158</v>
      </c>
      <c r="H54" s="5">
        <f>SUM(D22:D66)+SUM(H7:H11)</f>
        <v>1180</v>
      </c>
      <c r="I54" s="6">
        <f>SUM(E22:E66)+SUM(I7:I11)</f>
        <v>978</v>
      </c>
    </row>
    <row r="55" spans="2:9" ht="11.25">
      <c r="B55" s="24" t="s">
        <v>49</v>
      </c>
      <c r="C55" s="33">
        <f t="shared" si="0"/>
        <v>27</v>
      </c>
      <c r="D55" s="33">
        <v>17</v>
      </c>
      <c r="E55" s="34">
        <v>10</v>
      </c>
      <c r="F55" s="23" t="s">
        <v>115</v>
      </c>
      <c r="G55" s="5">
        <f>+H55+I55</f>
        <v>891</v>
      </c>
      <c r="H55" s="5">
        <f>SUM(H12:H47)</f>
        <v>351</v>
      </c>
      <c r="I55" s="6">
        <f>SUM(I12:I47)</f>
        <v>540</v>
      </c>
    </row>
    <row r="56" spans="2:9" ht="11.25">
      <c r="B56" s="25" t="s">
        <v>50</v>
      </c>
      <c r="C56" s="35">
        <f t="shared" si="0"/>
        <v>28</v>
      </c>
      <c r="D56" s="35">
        <v>12</v>
      </c>
      <c r="E56" s="36">
        <v>16</v>
      </c>
      <c r="F56" s="23" t="s">
        <v>116</v>
      </c>
      <c r="G56" s="5">
        <f>+H56+I56</f>
        <v>481</v>
      </c>
      <c r="H56" s="5">
        <f>SUM(H22:H47)</f>
        <v>159</v>
      </c>
      <c r="I56" s="6">
        <f>SUM(I22:I47)</f>
        <v>322</v>
      </c>
    </row>
    <row r="57" spans="2:9" ht="11.25">
      <c r="B57" s="24" t="s">
        <v>51</v>
      </c>
      <c r="C57" s="33">
        <f t="shared" si="0"/>
        <v>40</v>
      </c>
      <c r="D57" s="33">
        <v>25</v>
      </c>
      <c r="E57" s="34">
        <v>15</v>
      </c>
      <c r="F57" s="23" t="s">
        <v>117</v>
      </c>
      <c r="G57" s="5">
        <f>+H57+I57</f>
        <v>154</v>
      </c>
      <c r="H57" s="5">
        <f>SUM(H32:H47)</f>
        <v>35</v>
      </c>
      <c r="I57" s="6">
        <f>SUM(I32:I47)</f>
        <v>119</v>
      </c>
    </row>
    <row r="58" spans="2:9" ht="11.25">
      <c r="B58" s="24" t="s">
        <v>52</v>
      </c>
      <c r="C58" s="33">
        <f t="shared" si="0"/>
        <v>52</v>
      </c>
      <c r="D58" s="33">
        <v>26</v>
      </c>
      <c r="E58" s="34">
        <v>26</v>
      </c>
      <c r="F58" s="27" t="s">
        <v>118</v>
      </c>
      <c r="G58" s="3" t="s">
        <v>119</v>
      </c>
      <c r="H58" s="3" t="s">
        <v>119</v>
      </c>
      <c r="I58" s="4" t="s">
        <v>119</v>
      </c>
    </row>
    <row r="59" spans="2:9" ht="11.25">
      <c r="B59" s="24" t="s">
        <v>53</v>
      </c>
      <c r="C59" s="33">
        <f t="shared" si="0"/>
        <v>40</v>
      </c>
      <c r="D59" s="33">
        <v>13</v>
      </c>
      <c r="E59" s="34">
        <v>27</v>
      </c>
      <c r="F59" s="23" t="s">
        <v>113</v>
      </c>
      <c r="G59" s="7">
        <f>+G53/$G$50*100</f>
        <v>11.686433323691062</v>
      </c>
      <c r="H59" s="7">
        <f>+H53/$H$50*100</f>
        <v>12.342857142857143</v>
      </c>
      <c r="I59" s="8">
        <f>+I53/$I$50*100</f>
        <v>11.013473930872877</v>
      </c>
    </row>
    <row r="60" spans="2:9" ht="11.25">
      <c r="B60" s="24" t="s">
        <v>54</v>
      </c>
      <c r="C60" s="33">
        <f t="shared" si="0"/>
        <v>47</v>
      </c>
      <c r="D60" s="33">
        <v>21</v>
      </c>
      <c r="E60" s="34">
        <v>26</v>
      </c>
      <c r="F60" s="23" t="s">
        <v>114</v>
      </c>
      <c r="G60" s="7">
        <f>+G54/$G$50*100</f>
        <v>62.42406711021117</v>
      </c>
      <c r="H60" s="7">
        <f>+H54/$H$50*100</f>
        <v>67.42857142857143</v>
      </c>
      <c r="I60" s="8">
        <f>+I54/$I$50*100</f>
        <v>57.29349736379613</v>
      </c>
    </row>
    <row r="61" spans="2:9" ht="11.25">
      <c r="B61" s="25" t="s">
        <v>55</v>
      </c>
      <c r="C61" s="35">
        <f t="shared" si="0"/>
        <v>48</v>
      </c>
      <c r="D61" s="35">
        <v>19</v>
      </c>
      <c r="E61" s="36">
        <v>29</v>
      </c>
      <c r="F61" s="23" t="s">
        <v>115</v>
      </c>
      <c r="G61" s="7">
        <f>+G55/$G$50*100</f>
        <v>25.77379230546717</v>
      </c>
      <c r="H61" s="7">
        <f>+H55/$H$50*100</f>
        <v>20.057142857142857</v>
      </c>
      <c r="I61" s="8">
        <f>+I55/$I$50*100</f>
        <v>31.63444639718805</v>
      </c>
    </row>
    <row r="62" spans="2:9" ht="11.25">
      <c r="B62" s="24" t="s">
        <v>56</v>
      </c>
      <c r="C62" s="33">
        <f t="shared" si="0"/>
        <v>47</v>
      </c>
      <c r="D62" s="33">
        <v>21</v>
      </c>
      <c r="E62" s="34">
        <v>26</v>
      </c>
      <c r="F62" s="23" t="s">
        <v>116</v>
      </c>
      <c r="G62" s="7">
        <f>+G56/$G$50*100</f>
        <v>13.913798090830198</v>
      </c>
      <c r="H62" s="7">
        <f>+H56/$H$50*100</f>
        <v>9.085714285714285</v>
      </c>
      <c r="I62" s="8">
        <f>+I56/$I$50*100</f>
        <v>18.86350322202695</v>
      </c>
    </row>
    <row r="63" spans="2:9" ht="11.25">
      <c r="B63" s="24" t="s">
        <v>57</v>
      </c>
      <c r="C63" s="33">
        <f t="shared" si="0"/>
        <v>47</v>
      </c>
      <c r="D63" s="33">
        <v>21</v>
      </c>
      <c r="E63" s="34">
        <v>26</v>
      </c>
      <c r="F63" s="23" t="s">
        <v>117</v>
      </c>
      <c r="G63" s="7">
        <f>+G57/$G$50*100</f>
        <v>4.454729534278276</v>
      </c>
      <c r="H63" s="7">
        <f>+H57/$H$50*100</f>
        <v>2</v>
      </c>
      <c r="I63" s="8">
        <f>+I57/$I$50*100</f>
        <v>6.971294669009959</v>
      </c>
    </row>
    <row r="64" spans="2:9" ht="11.25">
      <c r="B64" s="24" t="s">
        <v>58</v>
      </c>
      <c r="C64" s="33">
        <f t="shared" si="0"/>
        <v>48</v>
      </c>
      <c r="D64" s="33">
        <v>27</v>
      </c>
      <c r="E64" s="34">
        <v>21</v>
      </c>
      <c r="F64" s="23"/>
      <c r="G64" s="3" t="s">
        <v>103</v>
      </c>
      <c r="H64" s="3" t="s">
        <v>103</v>
      </c>
      <c r="I64" s="4" t="s">
        <v>103</v>
      </c>
    </row>
    <row r="65" spans="2:9" ht="11.25">
      <c r="B65" s="24" t="s">
        <v>59</v>
      </c>
      <c r="C65" s="33">
        <f t="shared" si="0"/>
        <v>77</v>
      </c>
      <c r="D65" s="33">
        <v>36</v>
      </c>
      <c r="E65" s="34">
        <v>41</v>
      </c>
      <c r="F65" s="26" t="s">
        <v>111</v>
      </c>
      <c r="G65" s="7">
        <v>45.8</v>
      </c>
      <c r="H65" s="7">
        <v>42.1</v>
      </c>
      <c r="I65" s="8">
        <v>49.6</v>
      </c>
    </row>
    <row r="66" spans="2:9" ht="11.25">
      <c r="B66" s="24" t="s">
        <v>60</v>
      </c>
      <c r="C66" s="33">
        <f t="shared" si="0"/>
        <v>65</v>
      </c>
      <c r="D66" s="33">
        <v>32</v>
      </c>
      <c r="E66" s="34">
        <v>33</v>
      </c>
      <c r="F66" s="26"/>
      <c r="G66" s="7"/>
      <c r="H66" s="7"/>
      <c r="I66" s="8"/>
    </row>
    <row r="67" spans="2:9" ht="11.25">
      <c r="B67" s="22"/>
      <c r="C67" s="9"/>
      <c r="D67" s="9"/>
      <c r="E67" s="10"/>
      <c r="F67" s="17"/>
      <c r="G67" s="11"/>
      <c r="H67" s="11"/>
      <c r="I67" s="12"/>
    </row>
    <row r="68" spans="2:6" ht="11.25">
      <c r="B68" s="15" t="s">
        <v>238</v>
      </c>
      <c r="F68" s="15"/>
    </row>
    <row r="69" spans="2:6" ht="11.25">
      <c r="B69" s="15" t="s">
        <v>120</v>
      </c>
      <c r="F69" s="15"/>
    </row>
    <row r="70" spans="2:6" ht="11.25">
      <c r="B70" s="15" t="s">
        <v>239</v>
      </c>
      <c r="F70" s="15"/>
    </row>
  </sheetData>
  <sheetProtection/>
  <hyperlinks>
    <hyperlink ref="I2" location="目次!A1" display="目次へ"/>
  </hyperlinks>
  <printOptions/>
  <pageMargins left="0.787" right="0.77" top="0.984" bottom="0.984" header="0.512" footer="0.512"/>
  <pageSetup blackAndWhite="1" fitToHeight="1" fitToWidth="1" horizontalDpi="600" verticalDpi="600" orientation="portrait" paperSize="9" scale="97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axxxxxx</cp:lastModifiedBy>
  <cp:lastPrinted>2013-04-19T06:11:56Z</cp:lastPrinted>
  <dcterms:created xsi:type="dcterms:W3CDTF">2001-08-08T04:35:42Z</dcterms:created>
  <dcterms:modified xsi:type="dcterms:W3CDTF">2013-05-07T05:55:33Z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