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7" sheetId="1" r:id="rId1"/>
    <sheet name="H22" sheetId="2" r:id="rId2"/>
    <sheet name="H17" sheetId="3" r:id="rId3"/>
  </sheets>
  <definedNames>
    <definedName name="_xlnm.Print_Area" localSheetId="1">'H22'!$A$1:$O$45</definedName>
    <definedName name="_xlnm.Print_Area" localSheetId="0">'H27'!$A$1:$O$45</definedName>
  </definedNames>
  <calcPr fullCalcOnLoad="1"/>
</workbook>
</file>

<file path=xl/sharedStrings.xml><?xml version="1.0" encoding="utf-8"?>
<sst xmlns="http://schemas.openxmlformats.org/spreadsheetml/2006/main" count="195" uniqueCount="60">
  <si>
    <t>世帯</t>
  </si>
  <si>
    <t>①住居と生計をともにしている人の集まり（単身の住込みの雇い人を含む。）</t>
  </si>
  <si>
    <t>②一戸を構えて住んでいる単身者</t>
  </si>
  <si>
    <t>③①②の世帯と住居をともにし、別に生計を維持している間借りの単身者</t>
  </si>
  <si>
    <t>④下宿屋などに下宿している単身者</t>
  </si>
  <si>
    <t>⑤会社・団体・商店・官公庁などの寄宿舎、独身寮などに居住している単身者</t>
  </si>
  <si>
    <t>(*1)一般世帯とは、次のものをいう。</t>
  </si>
  <si>
    <t>　</t>
  </si>
  <si>
    <t>【参考】</t>
  </si>
  <si>
    <t>調査等の名称：「国勢調査」 総務省統計局</t>
  </si>
  <si>
    <t>時点：平成17年10月1日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</si>
  <si>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</si>
  <si>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</si>
  <si>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</si>
  <si>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</si>
  <si>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</si>
  <si>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</si>
  <si>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</si>
  <si>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</si>
  <si>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</si>
  <si>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</si>
  <si>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</si>
  <si>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</si>
  <si>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</si>
  <si>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</si>
  <si>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</si>
  <si>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</si>
  <si>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</si>
  <si>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</si>
  <si>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分野 ： Ａ　人口・世帯　　地域 ： 下関市（地区別）</t>
  </si>
  <si>
    <t>一般世帯数</t>
  </si>
  <si>
    <t>男</t>
  </si>
  <si>
    <t>女</t>
  </si>
  <si>
    <t>うち
夫婦のみ</t>
  </si>
  <si>
    <t>うち６５歳以上親族のみの世帯</t>
  </si>
  <si>
    <t>世帯員１人（高齢単身世帯）</t>
  </si>
  <si>
    <t>世帯員２人以上</t>
  </si>
  <si>
    <t>６５歳以上親族のいる一般世帯(*1)</t>
  </si>
  <si>
    <t>３世代
世帯
(*5)</t>
  </si>
  <si>
    <t>(*2) 高齢夫婦世帯とは、夫６５歳以上妻６０歳以上の夫婦二人のみの世帯（他の世帯員がいないもの）をいう。</t>
  </si>
  <si>
    <t>(*3) 母子世帯とは、未婚、死別又は離別の女親と、その未婚の２０歳未満の子供のみで構成される一般世帯をいう。</t>
  </si>
  <si>
    <t>(*4) 父子世帯とは、未婚、死別又は離別の男親と、その未婚の２０歳未満の子供のみで構成される一般世帯をいう。</t>
  </si>
  <si>
    <t>　　　子（又は子の配偶者）及び孫の直系世代のうち、３つ以上の世代が同居していることが判定可能な一般世帯。</t>
  </si>
  <si>
    <t>(*5) ３世代世帯とは、世帯主との続き柄が、祖父母、世帯主（又は世帯主の配偶者）の父母、世帯主（又は世帯主の配偶者）、</t>
  </si>
  <si>
    <t>　　　それ以外の世帯員がいるか否かは問わないため、４世代以上が住んでいる場合も含まれる。</t>
  </si>
  <si>
    <t>　　　また、世帯主の父母、世帯主、孫のように中間世代（子）が含まれない場合も３世代世帯に含まれる。</t>
  </si>
  <si>
    <t>　　　一方、叔父、世帯主、子のように傍系の場合は、含まれない。</t>
  </si>
  <si>
    <t>【６５歳以上親族のいる世帯数、母子・父子世帯数など】</t>
  </si>
  <si>
    <t>下関市総務部総務課が集計したもであり、総務省統計局公表値と異なることがあります。</t>
  </si>
  <si>
    <t>高齢
夫婦
世帯
(*2)</t>
  </si>
  <si>
    <t>母子
世帯
(*3)</t>
  </si>
  <si>
    <t>父子
世帯
(*4)</t>
  </si>
  <si>
    <t>６５歳以上親族のいる核家族世帯</t>
  </si>
  <si>
    <t>【６５歳以上の世帯員のいる世帯数、母子・父子世帯数など】</t>
  </si>
  <si>
    <t>６５歳以上の世帯員のいる一般世帯(*1)</t>
  </si>
  <si>
    <t>うち６５歳以上の世帯員のみの世帯</t>
  </si>
  <si>
    <t>６５歳以上の世帯員のいる核家族世帯</t>
  </si>
  <si>
    <t>時点：平成22年10月1日</t>
  </si>
  <si>
    <t>時点：平成27年10月1日</t>
  </si>
  <si>
    <t>総務省統計局「国勢調査」の調査票情報を下関市総務部総務課が独自集計したものである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</si>
</sst>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###\ ###\ ###\ ##0;;&quot;-&quot;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##,##0.0"/>
    <numFmt numFmtId="186" formatCode="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22" fontId="3" fillId="0" borderId="0" xfId="0" applyNumberFormat="1" applyFont="1" applyFill="1" applyAlignment="1">
      <alignment horizontal="left" vertical="center"/>
    </xf>
    <xf numFmtId="22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17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Alignment="1">
      <alignment horizontal="left" indent="1"/>
    </xf>
    <xf numFmtId="179" fontId="2" fillId="0" borderId="0" xfId="0" applyNumberFormat="1" applyFont="1" applyBorder="1" applyAlignment="1" applyProtection="1">
      <alignment horizontal="left"/>
      <protection/>
    </xf>
    <xf numFmtId="179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center" indent="1"/>
      <protection locked="0"/>
    </xf>
    <xf numFmtId="0" fontId="4" fillId="33" borderId="10" xfId="0" applyFont="1" applyFill="1" applyBorder="1" applyAlignment="1" applyProtection="1">
      <alignment horizontal="left" vertical="center" indent="2"/>
      <protection locked="0"/>
    </xf>
    <xf numFmtId="58" fontId="4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33" borderId="10" xfId="0" applyFont="1" applyFill="1" applyBorder="1" applyAlignment="1" applyProtection="1">
      <alignment horizontal="left" indent="2"/>
      <protection locked="0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left" vertical="center"/>
    </xf>
    <xf numFmtId="180" fontId="2" fillId="0" borderId="10" xfId="0" applyNumberFormat="1" applyFont="1" applyBorder="1" applyAlignment="1" applyProtection="1">
      <alignment vertical="center"/>
      <protection locked="0"/>
    </xf>
    <xf numFmtId="0" fontId="6" fillId="33" borderId="14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22" fontId="2" fillId="34" borderId="0" xfId="0" applyNumberFormat="1" applyFont="1" applyFill="1" applyAlignment="1">
      <alignment horizontal="left" vertical="center"/>
    </xf>
    <xf numFmtId="0" fontId="2" fillId="34" borderId="0" xfId="0" applyFont="1" applyFill="1" applyBorder="1" applyAlignment="1">
      <alignment/>
    </xf>
    <xf numFmtId="22" fontId="3" fillId="34" borderId="0" xfId="0" applyNumberFormat="1" applyFont="1" applyFill="1" applyAlignment="1">
      <alignment horizontal="left" vertical="center"/>
    </xf>
    <xf numFmtId="0" fontId="2" fillId="34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177" fontId="2" fillId="34" borderId="0" xfId="0" applyNumberFormat="1" applyFont="1" applyFill="1" applyBorder="1" applyAlignment="1">
      <alignment horizontal="right"/>
    </xf>
    <xf numFmtId="177" fontId="2" fillId="34" borderId="10" xfId="0" applyNumberFormat="1" applyFont="1" applyFill="1" applyBorder="1" applyAlignment="1">
      <alignment horizontal="right"/>
    </xf>
    <xf numFmtId="180" fontId="2" fillId="34" borderId="0" xfId="0" applyNumberFormat="1" applyFont="1" applyFill="1" applyBorder="1" applyAlignment="1" applyProtection="1">
      <alignment horizontal="right" vertical="center"/>
      <protection locked="0"/>
    </xf>
    <xf numFmtId="180" fontId="2" fillId="34" borderId="10" xfId="0" applyNumberFormat="1" applyFont="1" applyFill="1" applyBorder="1" applyAlignment="1" applyProtection="1">
      <alignment vertical="center"/>
      <protection locked="0"/>
    </xf>
    <xf numFmtId="176" fontId="2" fillId="34" borderId="11" xfId="0" applyNumberFormat="1" applyFont="1" applyFill="1" applyBorder="1" applyAlignment="1" applyProtection="1">
      <alignment/>
      <protection locked="0"/>
    </xf>
    <xf numFmtId="176" fontId="2" fillId="34" borderId="12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Alignment="1">
      <alignment/>
    </xf>
    <xf numFmtId="179" fontId="2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Alignment="1">
      <alignment horizontal="left" indent="1"/>
    </xf>
    <xf numFmtId="179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 quotePrefix="1">
      <alignment horizontal="left"/>
      <protection locked="0"/>
    </xf>
    <xf numFmtId="186" fontId="2" fillId="34" borderId="0" xfId="0" applyNumberFormat="1" applyFont="1" applyFill="1" applyBorder="1" applyAlignment="1">
      <alignment horizontal="right"/>
    </xf>
    <xf numFmtId="186" fontId="2" fillId="34" borderId="10" xfId="0" applyNumberFormat="1" applyFont="1" applyFill="1" applyBorder="1" applyAlignment="1">
      <alignment horizontal="right"/>
    </xf>
    <xf numFmtId="180" fontId="2" fillId="34" borderId="0" xfId="0" applyNumberFormat="1" applyFont="1" applyFill="1" applyAlignment="1">
      <alignment/>
    </xf>
    <xf numFmtId="0" fontId="2" fillId="33" borderId="19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left"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K11" sqref="K11:K27"/>
    </sheetView>
  </sheetViews>
  <sheetFormatPr defaultColWidth="9.00390625" defaultRowHeight="13.5"/>
  <cols>
    <col min="1" max="1" width="2.125" style="42" customWidth="1"/>
    <col min="2" max="2" width="12.50390625" style="42" customWidth="1"/>
    <col min="3" max="5" width="6.75390625" style="42" customWidth="1"/>
    <col min="6" max="6" width="6.875" style="42" customWidth="1"/>
    <col min="7" max="7" width="6.75390625" style="42" customWidth="1"/>
    <col min="8" max="8" width="7.00390625" style="42" customWidth="1"/>
    <col min="9" max="9" width="7.375" style="42" bestFit="1" customWidth="1"/>
    <col min="10" max="11" width="6.75390625" style="42" customWidth="1"/>
    <col min="12" max="12" width="6.625" style="42" bestFit="1" customWidth="1"/>
    <col min="13" max="13" width="5.75390625" style="42" bestFit="1" customWidth="1"/>
    <col min="14" max="14" width="6.625" style="42" bestFit="1" customWidth="1"/>
    <col min="15" max="15" width="8.375" style="42" bestFit="1" customWidth="1"/>
    <col min="16" max="18" width="10.625" style="42" customWidth="1"/>
    <col min="19" max="16384" width="9.00390625" style="42" customWidth="1"/>
  </cols>
  <sheetData>
    <row r="1" ht="11.25">
      <c r="B1" s="43" t="s">
        <v>29</v>
      </c>
    </row>
    <row r="2" ht="11.25">
      <c r="B2" s="43"/>
    </row>
    <row r="3" spans="2:18" s="44" customFormat="1" ht="14.25">
      <c r="B3" s="45" t="s">
        <v>53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2:15" ht="11.25" customHeight="1">
      <c r="B4" s="18"/>
      <c r="C4" s="39" t="s">
        <v>54</v>
      </c>
      <c r="D4" s="31"/>
      <c r="E4" s="31"/>
      <c r="F4" s="31"/>
      <c r="G4" s="31"/>
      <c r="H4" s="31"/>
      <c r="I4" s="30"/>
      <c r="J4" s="68" t="s">
        <v>56</v>
      </c>
      <c r="K4" s="71" t="s">
        <v>49</v>
      </c>
      <c r="L4" s="71" t="s">
        <v>50</v>
      </c>
      <c r="M4" s="71" t="s">
        <v>51</v>
      </c>
      <c r="N4" s="74" t="s">
        <v>38</v>
      </c>
      <c r="O4" s="22" t="s">
        <v>8</v>
      </c>
    </row>
    <row r="5" spans="2:15" ht="11.25" customHeight="1">
      <c r="B5" s="29"/>
      <c r="C5" s="33"/>
      <c r="D5" s="63" t="s">
        <v>55</v>
      </c>
      <c r="E5" s="64"/>
      <c r="F5" s="64"/>
      <c r="G5" s="64"/>
      <c r="H5" s="64"/>
      <c r="I5" s="64"/>
      <c r="J5" s="69"/>
      <c r="K5" s="72"/>
      <c r="L5" s="72"/>
      <c r="M5" s="72"/>
      <c r="N5" s="75"/>
      <c r="O5" s="65" t="s">
        <v>30</v>
      </c>
    </row>
    <row r="6" spans="2:15" ht="11.25">
      <c r="B6" s="29"/>
      <c r="C6" s="33"/>
      <c r="D6" s="34"/>
      <c r="E6" s="36" t="s">
        <v>35</v>
      </c>
      <c r="F6" s="31"/>
      <c r="G6" s="31"/>
      <c r="H6" s="36" t="s">
        <v>36</v>
      </c>
      <c r="I6" s="37"/>
      <c r="J6" s="69"/>
      <c r="K6" s="72"/>
      <c r="L6" s="72"/>
      <c r="M6" s="72"/>
      <c r="N6" s="75"/>
      <c r="O6" s="66"/>
    </row>
    <row r="7" spans="2:15" ht="21">
      <c r="B7" s="19"/>
      <c r="C7" s="32"/>
      <c r="D7" s="35"/>
      <c r="E7" s="35"/>
      <c r="F7" s="23" t="s">
        <v>31</v>
      </c>
      <c r="G7" s="38" t="s">
        <v>32</v>
      </c>
      <c r="H7" s="35"/>
      <c r="I7" s="41" t="s">
        <v>33</v>
      </c>
      <c r="J7" s="70"/>
      <c r="K7" s="73"/>
      <c r="L7" s="73"/>
      <c r="M7" s="73"/>
      <c r="N7" s="76"/>
      <c r="O7" s="67"/>
    </row>
    <row r="8" spans="2:15" ht="11.25">
      <c r="B8" s="20"/>
      <c r="C8" s="60"/>
      <c r="D8" s="60"/>
      <c r="E8" s="60">
        <v>17786</v>
      </c>
      <c r="F8" s="60"/>
      <c r="G8" s="60"/>
      <c r="H8" s="60"/>
      <c r="I8" s="60"/>
      <c r="J8" s="60"/>
      <c r="K8" s="60"/>
      <c r="L8" s="60"/>
      <c r="M8" s="60"/>
      <c r="N8" s="60"/>
      <c r="O8" s="61">
        <v>4596</v>
      </c>
    </row>
    <row r="9" spans="2:15" ht="11.25">
      <c r="B9" s="20"/>
      <c r="C9" s="48" t="s">
        <v>0</v>
      </c>
      <c r="D9" s="48" t="s">
        <v>0</v>
      </c>
      <c r="E9" s="48" t="s">
        <v>0</v>
      </c>
      <c r="F9" s="48" t="s">
        <v>0</v>
      </c>
      <c r="G9" s="48" t="s">
        <v>0</v>
      </c>
      <c r="H9" s="48" t="s">
        <v>0</v>
      </c>
      <c r="I9" s="48" t="s">
        <v>0</v>
      </c>
      <c r="J9" s="48" t="s">
        <v>0</v>
      </c>
      <c r="K9" s="48" t="s">
        <v>0</v>
      </c>
      <c r="L9" s="48" t="s">
        <v>0</v>
      </c>
      <c r="M9" s="48" t="s">
        <v>0</v>
      </c>
      <c r="N9" s="48" t="s">
        <v>0</v>
      </c>
      <c r="O9" s="49" t="s">
        <v>0</v>
      </c>
    </row>
    <row r="10" spans="2:15" ht="11.25">
      <c r="B10" s="24" t="s">
        <v>11</v>
      </c>
      <c r="C10" s="50">
        <f>SUM(C11:C27)</f>
        <v>56484</v>
      </c>
      <c r="D10" s="50">
        <f aca="true" t="shared" si="0" ref="D10:N10">SUM(D11:D27)</f>
        <v>34207</v>
      </c>
      <c r="E10" s="50">
        <f>SUM(E11:E27)</f>
        <v>17786</v>
      </c>
      <c r="F10" s="50">
        <f t="shared" si="0"/>
        <v>4500</v>
      </c>
      <c r="G10" s="50">
        <f t="shared" si="0"/>
        <v>13286</v>
      </c>
      <c r="H10" s="50">
        <f t="shared" si="0"/>
        <v>16421</v>
      </c>
      <c r="I10" s="50">
        <f t="shared" si="0"/>
        <v>15058</v>
      </c>
      <c r="J10" s="50">
        <f t="shared" si="0"/>
        <v>30604</v>
      </c>
      <c r="K10" s="50">
        <f t="shared" si="0"/>
        <v>17372</v>
      </c>
      <c r="L10" s="50">
        <f t="shared" si="0"/>
        <v>10509</v>
      </c>
      <c r="M10" s="50">
        <f t="shared" si="0"/>
        <v>1487</v>
      </c>
      <c r="N10" s="50">
        <f t="shared" si="0"/>
        <v>5250</v>
      </c>
      <c r="O10" s="51">
        <f>SUM(O11:O27)</f>
        <v>115993</v>
      </c>
    </row>
    <row r="11" spans="2:16" ht="11.25">
      <c r="B11" s="25" t="s">
        <v>12</v>
      </c>
      <c r="C11" s="50">
        <v>15996</v>
      </c>
      <c r="D11" s="50">
        <v>10720</v>
      </c>
      <c r="E11" s="50">
        <v>6504</v>
      </c>
      <c r="F11" s="50">
        <v>1592</v>
      </c>
      <c r="G11" s="50">
        <v>4912</v>
      </c>
      <c r="H11" s="50">
        <f>+D11-E11</f>
        <v>4216</v>
      </c>
      <c r="I11" s="50">
        <v>3846</v>
      </c>
      <c r="J11" s="50">
        <v>7916</v>
      </c>
      <c r="K11" s="50">
        <v>4362</v>
      </c>
      <c r="L11" s="50">
        <v>3181</v>
      </c>
      <c r="M11" s="50">
        <v>436</v>
      </c>
      <c r="N11" s="50">
        <v>970</v>
      </c>
      <c r="O11" s="51">
        <v>32779</v>
      </c>
      <c r="P11" s="62"/>
    </row>
    <row r="12" spans="2:15" ht="11.25">
      <c r="B12" s="25" t="s">
        <v>13</v>
      </c>
      <c r="C12" s="50">
        <v>6264</v>
      </c>
      <c r="D12" s="50">
        <v>3739</v>
      </c>
      <c r="E12" s="50">
        <v>1871</v>
      </c>
      <c r="F12" s="50">
        <v>481</v>
      </c>
      <c r="G12" s="50">
        <v>1390</v>
      </c>
      <c r="H12" s="50">
        <f aca="true" t="shared" si="1" ref="H12:H27">+D12-E12</f>
        <v>1868</v>
      </c>
      <c r="I12" s="50">
        <v>1714</v>
      </c>
      <c r="J12" s="50">
        <v>3537</v>
      </c>
      <c r="K12" s="50">
        <v>1936</v>
      </c>
      <c r="L12" s="50">
        <v>1172</v>
      </c>
      <c r="M12" s="50">
        <v>183</v>
      </c>
      <c r="N12" s="50">
        <v>535</v>
      </c>
      <c r="O12" s="51">
        <v>11249</v>
      </c>
    </row>
    <row r="13" spans="2:15" ht="11.25">
      <c r="B13" s="25" t="s">
        <v>14</v>
      </c>
      <c r="C13" s="50">
        <v>5903</v>
      </c>
      <c r="D13" s="50">
        <v>3605</v>
      </c>
      <c r="E13" s="50">
        <v>1708</v>
      </c>
      <c r="F13" s="50">
        <v>422</v>
      </c>
      <c r="G13" s="50">
        <v>1286</v>
      </c>
      <c r="H13" s="50">
        <f t="shared" si="1"/>
        <v>1897</v>
      </c>
      <c r="I13" s="50">
        <v>1762</v>
      </c>
      <c r="J13" s="50">
        <v>3469</v>
      </c>
      <c r="K13" s="50">
        <v>2073</v>
      </c>
      <c r="L13" s="50">
        <v>1086</v>
      </c>
      <c r="M13" s="50">
        <v>146</v>
      </c>
      <c r="N13" s="50">
        <v>484</v>
      </c>
      <c r="O13" s="51">
        <v>12273</v>
      </c>
    </row>
    <row r="14" spans="2:15" ht="11.25">
      <c r="B14" s="25" t="s">
        <v>15</v>
      </c>
      <c r="C14" s="50">
        <v>1378</v>
      </c>
      <c r="D14" s="50">
        <v>736</v>
      </c>
      <c r="E14" s="50">
        <v>312</v>
      </c>
      <c r="F14" s="50">
        <v>75</v>
      </c>
      <c r="G14" s="50">
        <v>237</v>
      </c>
      <c r="H14" s="50">
        <f t="shared" si="1"/>
        <v>424</v>
      </c>
      <c r="I14" s="50">
        <v>389</v>
      </c>
      <c r="J14" s="50">
        <v>784</v>
      </c>
      <c r="K14" s="50">
        <v>470</v>
      </c>
      <c r="L14" s="50">
        <v>226</v>
      </c>
      <c r="M14" s="50">
        <v>41</v>
      </c>
      <c r="N14" s="50">
        <v>205</v>
      </c>
      <c r="O14" s="51">
        <v>2846</v>
      </c>
    </row>
    <row r="15" spans="2:15" ht="11.25">
      <c r="B15" s="25" t="s">
        <v>16</v>
      </c>
      <c r="C15" s="50">
        <v>1002</v>
      </c>
      <c r="D15" s="50">
        <v>540</v>
      </c>
      <c r="E15" s="50">
        <v>241</v>
      </c>
      <c r="F15" s="50">
        <v>59</v>
      </c>
      <c r="G15" s="50">
        <v>182</v>
      </c>
      <c r="H15" s="50">
        <f t="shared" si="1"/>
        <v>299</v>
      </c>
      <c r="I15" s="50">
        <v>274</v>
      </c>
      <c r="J15" s="50">
        <v>567</v>
      </c>
      <c r="K15" s="50">
        <v>315</v>
      </c>
      <c r="L15" s="50">
        <v>201</v>
      </c>
      <c r="M15" s="50">
        <v>38</v>
      </c>
      <c r="N15" s="50">
        <v>127</v>
      </c>
      <c r="O15" s="51">
        <v>2475</v>
      </c>
    </row>
    <row r="16" spans="2:15" ht="11.25">
      <c r="B16" s="25" t="s">
        <v>17</v>
      </c>
      <c r="C16" s="50">
        <v>1374</v>
      </c>
      <c r="D16" s="50">
        <v>789</v>
      </c>
      <c r="E16" s="50">
        <v>374</v>
      </c>
      <c r="F16" s="50">
        <v>88</v>
      </c>
      <c r="G16" s="50">
        <v>286</v>
      </c>
      <c r="H16" s="50">
        <f t="shared" si="1"/>
        <v>415</v>
      </c>
      <c r="I16" s="50">
        <v>376</v>
      </c>
      <c r="J16" s="50">
        <v>800</v>
      </c>
      <c r="K16" s="50">
        <v>439</v>
      </c>
      <c r="L16" s="50">
        <v>269</v>
      </c>
      <c r="M16" s="50">
        <v>25</v>
      </c>
      <c r="N16" s="50">
        <v>119</v>
      </c>
      <c r="O16" s="51">
        <v>2825</v>
      </c>
    </row>
    <row r="17" spans="2:15" ht="11.25">
      <c r="B17" s="25" t="s">
        <v>18</v>
      </c>
      <c r="C17" s="50">
        <v>587</v>
      </c>
      <c r="D17" s="50">
        <v>304</v>
      </c>
      <c r="E17" s="50">
        <v>128</v>
      </c>
      <c r="F17" s="50">
        <v>41</v>
      </c>
      <c r="G17" s="50">
        <v>87</v>
      </c>
      <c r="H17" s="50">
        <f t="shared" si="1"/>
        <v>176</v>
      </c>
      <c r="I17" s="50">
        <v>167</v>
      </c>
      <c r="J17" s="50">
        <v>329</v>
      </c>
      <c r="K17" s="50">
        <v>203</v>
      </c>
      <c r="L17" s="50">
        <v>73</v>
      </c>
      <c r="M17" s="50">
        <v>24</v>
      </c>
      <c r="N17" s="50">
        <v>99</v>
      </c>
      <c r="O17" s="51">
        <v>1110</v>
      </c>
    </row>
    <row r="18" spans="2:15" ht="11.25">
      <c r="B18" s="25" t="s">
        <v>19</v>
      </c>
      <c r="C18" s="50">
        <v>360</v>
      </c>
      <c r="D18" s="50">
        <v>190</v>
      </c>
      <c r="E18" s="50">
        <v>90</v>
      </c>
      <c r="F18" s="50">
        <v>25</v>
      </c>
      <c r="G18" s="50">
        <v>65</v>
      </c>
      <c r="H18" s="50">
        <f t="shared" si="1"/>
        <v>100</v>
      </c>
      <c r="I18" s="50">
        <v>90</v>
      </c>
      <c r="J18" s="50">
        <v>186</v>
      </c>
      <c r="K18" s="50">
        <v>104</v>
      </c>
      <c r="L18" s="50">
        <v>41</v>
      </c>
      <c r="M18" s="50">
        <v>11</v>
      </c>
      <c r="N18" s="50">
        <v>59</v>
      </c>
      <c r="O18" s="51">
        <v>569</v>
      </c>
    </row>
    <row r="19" spans="2:15" ht="11.25">
      <c r="B19" s="25" t="s">
        <v>20</v>
      </c>
      <c r="C19" s="50">
        <v>3673</v>
      </c>
      <c r="D19" s="50">
        <v>2128</v>
      </c>
      <c r="E19" s="50">
        <v>992</v>
      </c>
      <c r="F19" s="50">
        <v>297</v>
      </c>
      <c r="G19" s="50">
        <v>695</v>
      </c>
      <c r="H19" s="50">
        <f t="shared" si="1"/>
        <v>1136</v>
      </c>
      <c r="I19" s="50">
        <v>1065</v>
      </c>
      <c r="J19" s="50">
        <v>2176</v>
      </c>
      <c r="K19" s="50">
        <v>1254</v>
      </c>
      <c r="L19" s="50">
        <v>822</v>
      </c>
      <c r="M19" s="50">
        <v>122</v>
      </c>
      <c r="N19" s="50">
        <v>355</v>
      </c>
      <c r="O19" s="51">
        <v>11118</v>
      </c>
    </row>
    <row r="20" spans="2:15" ht="11.25">
      <c r="B20" s="25" t="s">
        <v>21</v>
      </c>
      <c r="C20" s="50">
        <v>314</v>
      </c>
      <c r="D20" s="50">
        <v>147</v>
      </c>
      <c r="E20" s="50">
        <v>62</v>
      </c>
      <c r="F20" s="50">
        <v>9</v>
      </c>
      <c r="G20" s="50">
        <v>53</v>
      </c>
      <c r="H20" s="50">
        <f t="shared" si="1"/>
        <v>85</v>
      </c>
      <c r="I20" s="50">
        <v>76</v>
      </c>
      <c r="J20" s="50">
        <v>147</v>
      </c>
      <c r="K20" s="50">
        <v>86</v>
      </c>
      <c r="L20" s="50">
        <v>36</v>
      </c>
      <c r="M20" s="50">
        <v>4</v>
      </c>
      <c r="N20" s="50">
        <v>74</v>
      </c>
      <c r="O20" s="51">
        <v>415</v>
      </c>
    </row>
    <row r="21" spans="2:15" ht="11.25">
      <c r="B21" s="25" t="s">
        <v>22</v>
      </c>
      <c r="C21" s="50">
        <v>5242</v>
      </c>
      <c r="D21" s="50">
        <v>3063</v>
      </c>
      <c r="E21" s="50">
        <v>1466</v>
      </c>
      <c r="F21" s="50">
        <v>369</v>
      </c>
      <c r="G21" s="50">
        <v>1097</v>
      </c>
      <c r="H21" s="50">
        <f t="shared" si="1"/>
        <v>1597</v>
      </c>
      <c r="I21" s="50">
        <v>1490</v>
      </c>
      <c r="J21" s="50">
        <v>3053</v>
      </c>
      <c r="K21" s="50">
        <v>1743</v>
      </c>
      <c r="L21" s="50">
        <v>1289</v>
      </c>
      <c r="M21" s="50">
        <v>140</v>
      </c>
      <c r="N21" s="50">
        <v>525</v>
      </c>
      <c r="O21" s="51">
        <v>14010</v>
      </c>
    </row>
    <row r="22" spans="2:15" ht="11.25">
      <c r="B22" s="25" t="s">
        <v>23</v>
      </c>
      <c r="C22" s="50">
        <v>2822</v>
      </c>
      <c r="D22" s="50">
        <v>1638</v>
      </c>
      <c r="E22" s="50">
        <v>802</v>
      </c>
      <c r="F22" s="50">
        <v>203</v>
      </c>
      <c r="G22" s="50">
        <v>599</v>
      </c>
      <c r="H22" s="50">
        <f t="shared" si="1"/>
        <v>836</v>
      </c>
      <c r="I22" s="50">
        <v>783</v>
      </c>
      <c r="J22" s="50">
        <v>1562</v>
      </c>
      <c r="K22" s="50">
        <v>891</v>
      </c>
      <c r="L22" s="50">
        <v>515</v>
      </c>
      <c r="M22" s="50">
        <v>74</v>
      </c>
      <c r="N22" s="50">
        <v>304</v>
      </c>
      <c r="O22" s="51">
        <v>5687</v>
      </c>
    </row>
    <row r="23" spans="2:15" ht="11.25">
      <c r="B23" s="26" t="s">
        <v>24</v>
      </c>
      <c r="C23" s="50">
        <v>1351</v>
      </c>
      <c r="D23" s="50">
        <v>791</v>
      </c>
      <c r="E23" s="50">
        <v>366</v>
      </c>
      <c r="F23" s="50">
        <v>93</v>
      </c>
      <c r="G23" s="50">
        <v>273</v>
      </c>
      <c r="H23" s="50">
        <f t="shared" si="1"/>
        <v>425</v>
      </c>
      <c r="I23" s="50">
        <v>384</v>
      </c>
      <c r="J23" s="50">
        <v>751</v>
      </c>
      <c r="K23" s="50">
        <v>434</v>
      </c>
      <c r="L23" s="50">
        <v>198</v>
      </c>
      <c r="M23" s="50">
        <v>33</v>
      </c>
      <c r="N23" s="50">
        <v>156</v>
      </c>
      <c r="O23" s="51">
        <v>2651</v>
      </c>
    </row>
    <row r="24" spans="2:15" ht="11.25">
      <c r="B24" s="26" t="s">
        <v>25</v>
      </c>
      <c r="C24" s="50">
        <v>1547</v>
      </c>
      <c r="D24" s="50">
        <v>723</v>
      </c>
      <c r="E24" s="50">
        <v>327</v>
      </c>
      <c r="F24" s="50">
        <v>95</v>
      </c>
      <c r="G24" s="50">
        <v>232</v>
      </c>
      <c r="H24" s="50">
        <f t="shared" si="1"/>
        <v>396</v>
      </c>
      <c r="I24" s="50">
        <v>361</v>
      </c>
      <c r="J24" s="50">
        <v>807</v>
      </c>
      <c r="K24" s="50">
        <v>448</v>
      </c>
      <c r="L24" s="50">
        <v>228</v>
      </c>
      <c r="M24" s="50">
        <v>38</v>
      </c>
      <c r="N24" s="50">
        <v>268</v>
      </c>
      <c r="O24" s="51">
        <v>2733</v>
      </c>
    </row>
    <row r="25" spans="2:15" ht="11.25">
      <c r="B25" s="25" t="s">
        <v>26</v>
      </c>
      <c r="C25" s="50">
        <v>1427</v>
      </c>
      <c r="D25" s="50">
        <v>810</v>
      </c>
      <c r="E25" s="50">
        <v>404</v>
      </c>
      <c r="F25" s="50">
        <v>119</v>
      </c>
      <c r="G25" s="50">
        <v>285</v>
      </c>
      <c r="H25" s="50">
        <f t="shared" si="1"/>
        <v>406</v>
      </c>
      <c r="I25" s="50">
        <v>354</v>
      </c>
      <c r="J25" s="50">
        <v>692</v>
      </c>
      <c r="K25" s="50">
        <v>404</v>
      </c>
      <c r="L25" s="50">
        <v>170</v>
      </c>
      <c r="M25" s="50">
        <v>20</v>
      </c>
      <c r="N25" s="50">
        <v>205</v>
      </c>
      <c r="O25" s="51">
        <v>2118</v>
      </c>
    </row>
    <row r="26" spans="2:15" ht="11.25">
      <c r="B26" s="27" t="s">
        <v>27</v>
      </c>
      <c r="C26" s="50">
        <v>4349</v>
      </c>
      <c r="D26" s="50">
        <v>2530</v>
      </c>
      <c r="E26" s="50">
        <v>1245</v>
      </c>
      <c r="F26" s="50">
        <v>296</v>
      </c>
      <c r="G26" s="50">
        <v>949</v>
      </c>
      <c r="H26" s="50">
        <f t="shared" si="1"/>
        <v>1285</v>
      </c>
      <c r="I26" s="50">
        <v>1160</v>
      </c>
      <c r="J26" s="50">
        <v>2393</v>
      </c>
      <c r="K26" s="50">
        <v>1322</v>
      </c>
      <c r="L26" s="50">
        <v>681</v>
      </c>
      <c r="M26" s="50">
        <v>107</v>
      </c>
      <c r="N26" s="50">
        <v>465</v>
      </c>
      <c r="O26" s="51">
        <v>7176</v>
      </c>
    </row>
    <row r="27" spans="2:15" ht="11.25">
      <c r="B27" s="26" t="s">
        <v>28</v>
      </c>
      <c r="C27" s="50">
        <v>2895</v>
      </c>
      <c r="D27" s="50">
        <v>1754</v>
      </c>
      <c r="E27" s="50">
        <v>894</v>
      </c>
      <c r="F27" s="50">
        <v>236</v>
      </c>
      <c r="G27" s="50">
        <v>658</v>
      </c>
      <c r="H27" s="50">
        <f t="shared" si="1"/>
        <v>860</v>
      </c>
      <c r="I27" s="50">
        <v>767</v>
      </c>
      <c r="J27" s="50">
        <v>1435</v>
      </c>
      <c r="K27" s="50">
        <v>888</v>
      </c>
      <c r="L27" s="50">
        <v>321</v>
      </c>
      <c r="M27" s="50">
        <v>45</v>
      </c>
      <c r="N27" s="50">
        <v>300</v>
      </c>
      <c r="O27" s="51">
        <v>3959</v>
      </c>
    </row>
    <row r="28" spans="2:15" ht="11.25">
      <c r="B28" s="2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2:15" ht="11.25">
      <c r="B29" s="54" t="s">
        <v>6</v>
      </c>
      <c r="F29" s="55"/>
      <c r="O29" s="54"/>
    </row>
    <row r="30" spans="2:11" ht="11.25">
      <c r="B30" s="56" t="s">
        <v>1</v>
      </c>
      <c r="D30" s="57"/>
      <c r="F30" s="55"/>
      <c r="G30" s="57"/>
      <c r="H30" s="57"/>
      <c r="I30" s="57"/>
      <c r="J30" s="57"/>
      <c r="K30" s="57"/>
    </row>
    <row r="31" spans="2:11" ht="11.25">
      <c r="B31" s="56" t="s">
        <v>2</v>
      </c>
      <c r="D31" s="57"/>
      <c r="F31" s="55"/>
      <c r="G31" s="57"/>
      <c r="H31" s="57"/>
      <c r="I31" s="57"/>
      <c r="J31" s="57"/>
      <c r="K31" s="57"/>
    </row>
    <row r="32" spans="1:11" ht="11.25">
      <c r="A32" s="42" t="s">
        <v>7</v>
      </c>
      <c r="B32" s="56" t="s">
        <v>3</v>
      </c>
      <c r="D32" s="57"/>
      <c r="F32" s="55"/>
      <c r="G32" s="57"/>
      <c r="H32" s="57"/>
      <c r="I32" s="57"/>
      <c r="J32" s="57"/>
      <c r="K32" s="57"/>
    </row>
    <row r="33" spans="2:11" ht="11.25">
      <c r="B33" s="56" t="s">
        <v>4</v>
      </c>
      <c r="D33" s="57"/>
      <c r="E33" s="57"/>
      <c r="F33" s="55"/>
      <c r="G33" s="57"/>
      <c r="H33" s="57"/>
      <c r="I33" s="57"/>
      <c r="J33" s="57"/>
      <c r="K33" s="57"/>
    </row>
    <row r="34" ht="11.25">
      <c r="B34" s="56" t="s">
        <v>5</v>
      </c>
    </row>
    <row r="35" ht="11.25">
      <c r="B35" s="54" t="s">
        <v>39</v>
      </c>
    </row>
    <row r="36" ht="11.25">
      <c r="B36" s="54" t="s">
        <v>40</v>
      </c>
    </row>
    <row r="37" ht="11.25">
      <c r="B37" s="54" t="s">
        <v>41</v>
      </c>
    </row>
    <row r="38" ht="11.25">
      <c r="B38" s="54" t="s">
        <v>43</v>
      </c>
    </row>
    <row r="39" ht="11.25">
      <c r="B39" s="54" t="s">
        <v>42</v>
      </c>
    </row>
    <row r="40" ht="11.25">
      <c r="B40" s="54" t="s">
        <v>44</v>
      </c>
    </row>
    <row r="41" ht="11.25">
      <c r="B41" s="54" t="s">
        <v>45</v>
      </c>
    </row>
    <row r="42" ht="11.25">
      <c r="B42" s="54" t="s">
        <v>46</v>
      </c>
    </row>
    <row r="43" spans="2:14" ht="11.25">
      <c r="B43" s="54" t="s">
        <v>59</v>
      </c>
      <c r="C43" s="54"/>
      <c r="N43" s="54"/>
    </row>
    <row r="44" spans="2:15" ht="11.25">
      <c r="B44" s="54" t="s">
        <v>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2:14" ht="11.25">
      <c r="B45" s="54" t="s">
        <v>58</v>
      </c>
      <c r="C45" s="54"/>
      <c r="N45" s="54"/>
    </row>
  </sheetData>
  <sheetProtection/>
  <mergeCells count="7">
    <mergeCell ref="D5:I5"/>
    <mergeCell ref="O5:O7"/>
    <mergeCell ref="J4:J7"/>
    <mergeCell ref="K4:K7"/>
    <mergeCell ref="L4:L7"/>
    <mergeCell ref="M4:M7"/>
    <mergeCell ref="N4:N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  <headerFooter>
    <oddHeader>&amp;R(H27)高齢者世帯数、母子・父子世帯数など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C45" sqref="C45"/>
    </sheetView>
  </sheetViews>
  <sheetFormatPr defaultColWidth="9.00390625" defaultRowHeight="13.5"/>
  <cols>
    <col min="1" max="1" width="2.125" style="42" customWidth="1"/>
    <col min="2" max="2" width="12.50390625" style="42" customWidth="1"/>
    <col min="3" max="5" width="6.75390625" style="42" customWidth="1"/>
    <col min="6" max="6" width="6.875" style="42" customWidth="1"/>
    <col min="7" max="7" width="6.75390625" style="42" customWidth="1"/>
    <col min="8" max="8" width="7.00390625" style="42" customWidth="1"/>
    <col min="9" max="9" width="7.375" style="42" bestFit="1" customWidth="1"/>
    <col min="10" max="11" width="6.75390625" style="42" customWidth="1"/>
    <col min="12" max="12" width="6.625" style="42" bestFit="1" customWidth="1"/>
    <col min="13" max="13" width="5.75390625" style="42" bestFit="1" customWidth="1"/>
    <col min="14" max="14" width="6.625" style="42" bestFit="1" customWidth="1"/>
    <col min="15" max="15" width="8.375" style="42" bestFit="1" customWidth="1"/>
    <col min="16" max="18" width="10.625" style="42" customWidth="1"/>
    <col min="19" max="16384" width="9.00390625" style="42" customWidth="1"/>
  </cols>
  <sheetData>
    <row r="1" ht="11.25">
      <c r="B1" s="43" t="s">
        <v>29</v>
      </c>
    </row>
    <row r="2" ht="11.25">
      <c r="B2" s="43"/>
    </row>
    <row r="3" spans="2:18" s="44" customFormat="1" ht="14.25">
      <c r="B3" s="45" t="s">
        <v>53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2:15" ht="11.25" customHeight="1">
      <c r="B4" s="18"/>
      <c r="C4" s="39" t="s">
        <v>54</v>
      </c>
      <c r="D4" s="31"/>
      <c r="E4" s="31"/>
      <c r="F4" s="31"/>
      <c r="G4" s="31"/>
      <c r="H4" s="31"/>
      <c r="I4" s="30"/>
      <c r="J4" s="68" t="s">
        <v>56</v>
      </c>
      <c r="K4" s="71" t="s">
        <v>49</v>
      </c>
      <c r="L4" s="71" t="s">
        <v>50</v>
      </c>
      <c r="M4" s="71" t="s">
        <v>51</v>
      </c>
      <c r="N4" s="74" t="s">
        <v>38</v>
      </c>
      <c r="O4" s="22" t="s">
        <v>8</v>
      </c>
    </row>
    <row r="5" spans="2:15" ht="11.25" customHeight="1">
      <c r="B5" s="29"/>
      <c r="C5" s="33"/>
      <c r="D5" s="63" t="s">
        <v>55</v>
      </c>
      <c r="E5" s="64"/>
      <c r="F5" s="64"/>
      <c r="G5" s="64"/>
      <c r="H5" s="64"/>
      <c r="I5" s="64"/>
      <c r="J5" s="69"/>
      <c r="K5" s="72"/>
      <c r="L5" s="72"/>
      <c r="M5" s="72"/>
      <c r="N5" s="75"/>
      <c r="O5" s="65" t="s">
        <v>30</v>
      </c>
    </row>
    <row r="6" spans="2:15" ht="11.25">
      <c r="B6" s="29"/>
      <c r="C6" s="33"/>
      <c r="D6" s="34"/>
      <c r="E6" s="36" t="s">
        <v>35</v>
      </c>
      <c r="F6" s="31"/>
      <c r="G6" s="31"/>
      <c r="H6" s="36" t="s">
        <v>36</v>
      </c>
      <c r="I6" s="37"/>
      <c r="J6" s="69"/>
      <c r="K6" s="72"/>
      <c r="L6" s="72"/>
      <c r="M6" s="72"/>
      <c r="N6" s="75"/>
      <c r="O6" s="66"/>
    </row>
    <row r="7" spans="2:15" ht="21">
      <c r="B7" s="19"/>
      <c r="C7" s="32"/>
      <c r="D7" s="35"/>
      <c r="E7" s="35"/>
      <c r="F7" s="23" t="s">
        <v>31</v>
      </c>
      <c r="G7" s="38" t="s">
        <v>32</v>
      </c>
      <c r="H7" s="35"/>
      <c r="I7" s="41" t="s">
        <v>33</v>
      </c>
      <c r="J7" s="70"/>
      <c r="K7" s="73"/>
      <c r="L7" s="73"/>
      <c r="M7" s="73"/>
      <c r="N7" s="76"/>
      <c r="O7" s="67"/>
    </row>
    <row r="8" spans="2:15" ht="11.25">
      <c r="B8" s="2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2:15" ht="11.25">
      <c r="B9" s="20"/>
      <c r="C9" s="48" t="s">
        <v>0</v>
      </c>
      <c r="D9" s="48" t="s">
        <v>0</v>
      </c>
      <c r="E9" s="48" t="s">
        <v>0</v>
      </c>
      <c r="F9" s="48" t="s">
        <v>0</v>
      </c>
      <c r="G9" s="48" t="s">
        <v>0</v>
      </c>
      <c r="H9" s="48" t="s">
        <v>0</v>
      </c>
      <c r="I9" s="48" t="s">
        <v>0</v>
      </c>
      <c r="J9" s="48" t="s">
        <v>0</v>
      </c>
      <c r="K9" s="48" t="s">
        <v>0</v>
      </c>
      <c r="L9" s="48" t="s">
        <v>0</v>
      </c>
      <c r="M9" s="48" t="s">
        <v>0</v>
      </c>
      <c r="N9" s="48" t="s">
        <v>0</v>
      </c>
      <c r="O9" s="49" t="s">
        <v>0</v>
      </c>
    </row>
    <row r="10" spans="2:15" ht="11.25">
      <c r="B10" s="24" t="s">
        <v>11</v>
      </c>
      <c r="C10" s="50">
        <f>SUM(C11:C27)</f>
        <v>52585</v>
      </c>
      <c r="D10" s="50">
        <f aca="true" t="shared" si="0" ref="D10:N10">SUM(D11:D27)</f>
        <v>30114</v>
      </c>
      <c r="E10" s="50">
        <f t="shared" si="0"/>
        <v>15909</v>
      </c>
      <c r="F10" s="50">
        <f t="shared" si="0"/>
        <v>3607</v>
      </c>
      <c r="G10" s="50">
        <f t="shared" si="0"/>
        <v>12302</v>
      </c>
      <c r="H10" s="50">
        <f t="shared" si="0"/>
        <v>14205</v>
      </c>
      <c r="I10" s="50">
        <f t="shared" si="0"/>
        <v>13344</v>
      </c>
      <c r="J10" s="50">
        <f t="shared" si="0"/>
        <v>27374</v>
      </c>
      <c r="K10" s="50">
        <f t="shared" si="0"/>
        <v>15960</v>
      </c>
      <c r="L10" s="50">
        <f t="shared" si="0"/>
        <v>2281</v>
      </c>
      <c r="M10" s="50">
        <f t="shared" si="0"/>
        <v>201</v>
      </c>
      <c r="N10" s="50">
        <f t="shared" si="0"/>
        <v>6774</v>
      </c>
      <c r="O10" s="51">
        <f>SUM(O11:O27)</f>
        <v>117928</v>
      </c>
    </row>
    <row r="11" spans="2:15" ht="11.25">
      <c r="B11" s="25" t="s">
        <v>12</v>
      </c>
      <c r="C11" s="50">
        <v>15387</v>
      </c>
      <c r="D11" s="50">
        <v>10068</v>
      </c>
      <c r="E11" s="50">
        <f aca="true" t="shared" si="1" ref="E11:E27">SUM(F11:G11)</f>
        <v>6053</v>
      </c>
      <c r="F11" s="50">
        <v>1333</v>
      </c>
      <c r="G11" s="50">
        <v>4720</v>
      </c>
      <c r="H11" s="50">
        <f>+D11-E11</f>
        <v>4015</v>
      </c>
      <c r="I11" s="50">
        <v>3749</v>
      </c>
      <c r="J11" s="50">
        <v>7564</v>
      </c>
      <c r="K11" s="50">
        <v>4335</v>
      </c>
      <c r="L11" s="50">
        <v>674</v>
      </c>
      <c r="M11" s="50">
        <v>48</v>
      </c>
      <c r="N11" s="50">
        <v>1205</v>
      </c>
      <c r="O11" s="51">
        <v>34289</v>
      </c>
    </row>
    <row r="12" spans="2:15" ht="11.25">
      <c r="B12" s="25" t="s">
        <v>13</v>
      </c>
      <c r="C12" s="50">
        <v>5958</v>
      </c>
      <c r="D12" s="50">
        <v>3373</v>
      </c>
      <c r="E12" s="50">
        <f t="shared" si="1"/>
        <v>1722</v>
      </c>
      <c r="F12" s="50">
        <v>406</v>
      </c>
      <c r="G12" s="50">
        <v>1316</v>
      </c>
      <c r="H12" s="50">
        <f aca="true" t="shared" si="2" ref="H12:H27">+D12-E12</f>
        <v>1651</v>
      </c>
      <c r="I12" s="50">
        <v>1571</v>
      </c>
      <c r="J12" s="50">
        <v>3309</v>
      </c>
      <c r="K12" s="50">
        <v>1852</v>
      </c>
      <c r="L12" s="50">
        <v>275</v>
      </c>
      <c r="M12" s="50">
        <v>30</v>
      </c>
      <c r="N12" s="50">
        <v>709</v>
      </c>
      <c r="O12" s="51">
        <v>11993</v>
      </c>
    </row>
    <row r="13" spans="2:15" ht="11.25">
      <c r="B13" s="25" t="s">
        <v>14</v>
      </c>
      <c r="C13" s="50">
        <v>5319</v>
      </c>
      <c r="D13" s="50">
        <v>3150</v>
      </c>
      <c r="E13" s="50">
        <f t="shared" si="1"/>
        <v>1532</v>
      </c>
      <c r="F13" s="50">
        <v>319</v>
      </c>
      <c r="G13" s="50">
        <v>1213</v>
      </c>
      <c r="H13" s="50">
        <f t="shared" si="2"/>
        <v>1618</v>
      </c>
      <c r="I13" s="50">
        <v>1533</v>
      </c>
      <c r="J13" s="50">
        <v>2985</v>
      </c>
      <c r="K13" s="50">
        <v>1810</v>
      </c>
      <c r="L13" s="50">
        <v>230</v>
      </c>
      <c r="M13" s="50">
        <v>23</v>
      </c>
      <c r="N13" s="50">
        <v>552</v>
      </c>
      <c r="O13" s="51">
        <v>12023</v>
      </c>
    </row>
    <row r="14" spans="2:15" ht="11.25">
      <c r="B14" s="25" t="s">
        <v>15</v>
      </c>
      <c r="C14" s="50">
        <v>1217</v>
      </c>
      <c r="D14" s="50">
        <v>587</v>
      </c>
      <c r="E14" s="50">
        <f t="shared" si="1"/>
        <v>254</v>
      </c>
      <c r="F14" s="50">
        <v>55</v>
      </c>
      <c r="G14" s="50">
        <v>199</v>
      </c>
      <c r="H14" s="50">
        <f t="shared" si="2"/>
        <v>333</v>
      </c>
      <c r="I14" s="50">
        <v>315</v>
      </c>
      <c r="J14" s="50">
        <v>659</v>
      </c>
      <c r="K14" s="50">
        <v>398</v>
      </c>
      <c r="L14" s="50">
        <v>43</v>
      </c>
      <c r="M14" s="50">
        <v>6</v>
      </c>
      <c r="N14" s="50">
        <v>243</v>
      </c>
      <c r="O14" s="51">
        <v>2635</v>
      </c>
    </row>
    <row r="15" spans="2:15" ht="11.25">
      <c r="B15" s="25" t="s">
        <v>16</v>
      </c>
      <c r="C15" s="50">
        <v>885</v>
      </c>
      <c r="D15" s="50">
        <v>446</v>
      </c>
      <c r="E15" s="50">
        <f t="shared" si="1"/>
        <v>216</v>
      </c>
      <c r="F15" s="50">
        <v>51</v>
      </c>
      <c r="G15" s="50">
        <v>165</v>
      </c>
      <c r="H15" s="50">
        <f t="shared" si="2"/>
        <v>230</v>
      </c>
      <c r="I15" s="50">
        <v>215</v>
      </c>
      <c r="J15" s="50">
        <v>436</v>
      </c>
      <c r="K15" s="50">
        <v>263</v>
      </c>
      <c r="L15" s="50">
        <v>43</v>
      </c>
      <c r="M15" s="50">
        <v>8</v>
      </c>
      <c r="N15" s="50">
        <v>187</v>
      </c>
      <c r="O15" s="51">
        <v>2358</v>
      </c>
    </row>
    <row r="16" spans="2:15" ht="11.25">
      <c r="B16" s="25" t="s">
        <v>17</v>
      </c>
      <c r="C16" s="50">
        <v>1269</v>
      </c>
      <c r="D16" s="50">
        <v>731</v>
      </c>
      <c r="E16" s="50">
        <f t="shared" si="1"/>
        <v>378</v>
      </c>
      <c r="F16" s="50">
        <v>85</v>
      </c>
      <c r="G16" s="50">
        <v>293</v>
      </c>
      <c r="H16" s="50">
        <f t="shared" si="2"/>
        <v>353</v>
      </c>
      <c r="I16" s="50">
        <v>325</v>
      </c>
      <c r="J16" s="50">
        <v>647</v>
      </c>
      <c r="K16" s="50">
        <v>382</v>
      </c>
      <c r="L16" s="50">
        <v>48</v>
      </c>
      <c r="M16" s="50">
        <v>6</v>
      </c>
      <c r="N16" s="50">
        <v>170</v>
      </c>
      <c r="O16" s="51">
        <v>2762</v>
      </c>
    </row>
    <row r="17" spans="2:15" ht="11.25">
      <c r="B17" s="25" t="s">
        <v>18</v>
      </c>
      <c r="C17" s="50">
        <v>535</v>
      </c>
      <c r="D17" s="50">
        <v>245</v>
      </c>
      <c r="E17" s="50">
        <f t="shared" si="1"/>
        <v>100</v>
      </c>
      <c r="F17" s="50">
        <v>25</v>
      </c>
      <c r="G17" s="50">
        <v>75</v>
      </c>
      <c r="H17" s="50">
        <f t="shared" si="2"/>
        <v>145</v>
      </c>
      <c r="I17" s="50">
        <v>135</v>
      </c>
      <c r="J17" s="50">
        <v>280</v>
      </c>
      <c r="K17" s="50">
        <v>168</v>
      </c>
      <c r="L17" s="50">
        <v>8</v>
      </c>
      <c r="M17" s="50">
        <v>6</v>
      </c>
      <c r="N17" s="50">
        <v>132</v>
      </c>
      <c r="O17" s="51">
        <v>1148</v>
      </c>
    </row>
    <row r="18" spans="2:15" ht="11.25">
      <c r="B18" s="25" t="s">
        <v>19</v>
      </c>
      <c r="C18" s="50">
        <v>338</v>
      </c>
      <c r="D18" s="50">
        <v>167</v>
      </c>
      <c r="E18" s="50">
        <f t="shared" si="1"/>
        <v>73</v>
      </c>
      <c r="F18" s="50">
        <v>16</v>
      </c>
      <c r="G18" s="50">
        <v>57</v>
      </c>
      <c r="H18" s="50">
        <f t="shared" si="2"/>
        <v>94</v>
      </c>
      <c r="I18" s="50">
        <v>88</v>
      </c>
      <c r="J18" s="50">
        <v>167</v>
      </c>
      <c r="K18" s="50">
        <v>101</v>
      </c>
      <c r="L18" s="50">
        <v>5</v>
      </c>
      <c r="M18" s="50">
        <v>2</v>
      </c>
      <c r="N18" s="50">
        <v>71</v>
      </c>
      <c r="O18" s="51">
        <v>583</v>
      </c>
    </row>
    <row r="19" spans="2:15" ht="11.25">
      <c r="B19" s="25" t="s">
        <v>20</v>
      </c>
      <c r="C19" s="50">
        <v>3055</v>
      </c>
      <c r="D19" s="50">
        <v>1656</v>
      </c>
      <c r="E19" s="50">
        <f t="shared" si="1"/>
        <v>802</v>
      </c>
      <c r="F19" s="50">
        <v>206</v>
      </c>
      <c r="G19" s="50">
        <v>596</v>
      </c>
      <c r="H19" s="50">
        <f t="shared" si="2"/>
        <v>854</v>
      </c>
      <c r="I19" s="50">
        <v>813</v>
      </c>
      <c r="J19" s="50">
        <v>1708</v>
      </c>
      <c r="K19" s="50">
        <v>1033</v>
      </c>
      <c r="L19" s="50">
        <v>193</v>
      </c>
      <c r="M19" s="50">
        <v>20</v>
      </c>
      <c r="N19" s="50">
        <v>438</v>
      </c>
      <c r="O19" s="51">
        <v>10750</v>
      </c>
    </row>
    <row r="20" spans="2:15" ht="11.25">
      <c r="B20" s="25" t="s">
        <v>21</v>
      </c>
      <c r="C20" s="50">
        <v>333</v>
      </c>
      <c r="D20" s="50">
        <v>139</v>
      </c>
      <c r="E20" s="50">
        <f t="shared" si="1"/>
        <v>64</v>
      </c>
      <c r="F20" s="50">
        <v>11</v>
      </c>
      <c r="G20" s="50">
        <v>53</v>
      </c>
      <c r="H20" s="50">
        <f t="shared" si="2"/>
        <v>75</v>
      </c>
      <c r="I20" s="50">
        <v>67</v>
      </c>
      <c r="J20" s="50">
        <v>149</v>
      </c>
      <c r="K20" s="50">
        <v>78</v>
      </c>
      <c r="L20" s="50">
        <v>3</v>
      </c>
      <c r="M20" s="50">
        <v>0</v>
      </c>
      <c r="N20" s="50">
        <v>88</v>
      </c>
      <c r="O20" s="51">
        <v>451</v>
      </c>
    </row>
    <row r="21" spans="2:15" ht="11.25">
      <c r="B21" s="25" t="s">
        <v>22</v>
      </c>
      <c r="C21" s="50">
        <v>4556</v>
      </c>
      <c r="D21" s="50">
        <v>2493</v>
      </c>
      <c r="E21" s="50">
        <f t="shared" si="1"/>
        <v>1199</v>
      </c>
      <c r="F21" s="50">
        <v>286</v>
      </c>
      <c r="G21" s="50">
        <v>913</v>
      </c>
      <c r="H21" s="50">
        <f t="shared" si="2"/>
        <v>1294</v>
      </c>
      <c r="I21" s="50">
        <v>1228</v>
      </c>
      <c r="J21" s="50">
        <v>2572</v>
      </c>
      <c r="K21" s="50">
        <v>1539</v>
      </c>
      <c r="L21" s="50">
        <v>394</v>
      </c>
      <c r="M21" s="50">
        <v>21</v>
      </c>
      <c r="N21" s="50">
        <v>584</v>
      </c>
      <c r="O21" s="51">
        <v>13988</v>
      </c>
    </row>
    <row r="22" spans="2:15" ht="11.25">
      <c r="B22" s="25" t="s">
        <v>23</v>
      </c>
      <c r="C22" s="50">
        <v>2589</v>
      </c>
      <c r="D22" s="50">
        <v>1381</v>
      </c>
      <c r="E22" s="50">
        <f t="shared" si="1"/>
        <v>635</v>
      </c>
      <c r="F22" s="50">
        <v>176</v>
      </c>
      <c r="G22" s="50">
        <v>459</v>
      </c>
      <c r="H22" s="50">
        <f t="shared" si="2"/>
        <v>746</v>
      </c>
      <c r="I22" s="50">
        <v>711</v>
      </c>
      <c r="J22" s="50">
        <v>1428</v>
      </c>
      <c r="K22" s="50">
        <v>842</v>
      </c>
      <c r="L22" s="50">
        <v>111</v>
      </c>
      <c r="M22" s="50">
        <v>8</v>
      </c>
      <c r="N22" s="50">
        <v>394</v>
      </c>
      <c r="O22" s="51">
        <v>5578</v>
      </c>
    </row>
    <row r="23" spans="2:15" ht="11.25">
      <c r="B23" s="26" t="s">
        <v>24</v>
      </c>
      <c r="C23" s="50">
        <v>1314</v>
      </c>
      <c r="D23" s="50">
        <v>651</v>
      </c>
      <c r="E23" s="50">
        <f t="shared" si="1"/>
        <v>327</v>
      </c>
      <c r="F23" s="50">
        <v>77</v>
      </c>
      <c r="G23" s="50">
        <v>250</v>
      </c>
      <c r="H23" s="50">
        <f t="shared" si="2"/>
        <v>324</v>
      </c>
      <c r="I23" s="50">
        <v>300</v>
      </c>
      <c r="J23" s="50">
        <v>684</v>
      </c>
      <c r="K23" s="50">
        <v>375</v>
      </c>
      <c r="L23" s="50">
        <v>33</v>
      </c>
      <c r="M23" s="50">
        <v>1</v>
      </c>
      <c r="N23" s="50">
        <v>205</v>
      </c>
      <c r="O23" s="51">
        <v>2773</v>
      </c>
    </row>
    <row r="24" spans="2:15" ht="11.25">
      <c r="B24" s="26" t="s">
        <v>25</v>
      </c>
      <c r="C24" s="50">
        <v>1422</v>
      </c>
      <c r="D24" s="50">
        <v>596</v>
      </c>
      <c r="E24" s="50">
        <f t="shared" si="1"/>
        <v>280</v>
      </c>
      <c r="F24" s="50">
        <v>61</v>
      </c>
      <c r="G24" s="50">
        <v>219</v>
      </c>
      <c r="H24" s="50">
        <f t="shared" si="2"/>
        <v>316</v>
      </c>
      <c r="I24" s="50">
        <v>296</v>
      </c>
      <c r="J24" s="50">
        <v>650</v>
      </c>
      <c r="K24" s="50">
        <v>362</v>
      </c>
      <c r="L24" s="50">
        <v>40</v>
      </c>
      <c r="M24" s="50">
        <v>3</v>
      </c>
      <c r="N24" s="50">
        <v>396</v>
      </c>
      <c r="O24" s="51">
        <v>2733</v>
      </c>
    </row>
    <row r="25" spans="2:15" ht="11.25">
      <c r="B25" s="25" t="s">
        <v>26</v>
      </c>
      <c r="C25" s="50">
        <v>1401</v>
      </c>
      <c r="D25" s="50">
        <v>716</v>
      </c>
      <c r="E25" s="50">
        <f t="shared" si="1"/>
        <v>358</v>
      </c>
      <c r="F25" s="50">
        <v>96</v>
      </c>
      <c r="G25" s="50">
        <v>262</v>
      </c>
      <c r="H25" s="50">
        <f t="shared" si="2"/>
        <v>358</v>
      </c>
      <c r="I25" s="50">
        <v>328</v>
      </c>
      <c r="J25" s="50">
        <v>637</v>
      </c>
      <c r="K25" s="50">
        <v>373</v>
      </c>
      <c r="L25" s="50">
        <v>27</v>
      </c>
      <c r="M25" s="50">
        <v>4</v>
      </c>
      <c r="N25" s="50">
        <v>292</v>
      </c>
      <c r="O25" s="51">
        <v>2263</v>
      </c>
    </row>
    <row r="26" spans="2:15" ht="11.25">
      <c r="B26" s="27" t="s">
        <v>27</v>
      </c>
      <c r="C26" s="50">
        <v>4063</v>
      </c>
      <c r="D26" s="50">
        <v>2078</v>
      </c>
      <c r="E26" s="50">
        <f t="shared" si="1"/>
        <v>1069</v>
      </c>
      <c r="F26" s="50">
        <v>220</v>
      </c>
      <c r="G26" s="50">
        <v>849</v>
      </c>
      <c r="H26" s="50">
        <f t="shared" si="2"/>
        <v>1009</v>
      </c>
      <c r="I26" s="50">
        <v>939</v>
      </c>
      <c r="J26" s="50">
        <v>2105</v>
      </c>
      <c r="K26" s="50">
        <v>1172</v>
      </c>
      <c r="L26" s="50">
        <v>107</v>
      </c>
      <c r="M26" s="50">
        <v>8</v>
      </c>
      <c r="N26" s="50">
        <v>673</v>
      </c>
      <c r="O26" s="51">
        <v>7264</v>
      </c>
    </row>
    <row r="27" spans="2:15" ht="11.25">
      <c r="B27" s="26" t="s">
        <v>28</v>
      </c>
      <c r="C27" s="50">
        <v>2944</v>
      </c>
      <c r="D27" s="50">
        <v>1637</v>
      </c>
      <c r="E27" s="50">
        <f t="shared" si="1"/>
        <v>847</v>
      </c>
      <c r="F27" s="50">
        <v>184</v>
      </c>
      <c r="G27" s="50">
        <v>663</v>
      </c>
      <c r="H27" s="50">
        <f t="shared" si="2"/>
        <v>790</v>
      </c>
      <c r="I27" s="50">
        <v>731</v>
      </c>
      <c r="J27" s="50">
        <v>1394</v>
      </c>
      <c r="K27" s="50">
        <v>877</v>
      </c>
      <c r="L27" s="50">
        <v>47</v>
      </c>
      <c r="M27" s="50">
        <v>7</v>
      </c>
      <c r="N27" s="50">
        <v>435</v>
      </c>
      <c r="O27" s="51">
        <v>4337</v>
      </c>
    </row>
    <row r="28" spans="2:15" ht="11.25">
      <c r="B28" s="2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2:15" ht="11.25">
      <c r="B29" s="54" t="s">
        <v>6</v>
      </c>
      <c r="F29" s="55"/>
      <c r="O29" s="54"/>
    </row>
    <row r="30" spans="2:11" ht="11.25">
      <c r="B30" s="56" t="s">
        <v>1</v>
      </c>
      <c r="D30" s="57"/>
      <c r="F30" s="55"/>
      <c r="G30" s="57"/>
      <c r="H30" s="57"/>
      <c r="I30" s="57"/>
      <c r="J30" s="57"/>
      <c r="K30" s="57"/>
    </row>
    <row r="31" spans="2:11" ht="11.25">
      <c r="B31" s="56" t="s">
        <v>2</v>
      </c>
      <c r="D31" s="57"/>
      <c r="F31" s="55"/>
      <c r="G31" s="57"/>
      <c r="H31" s="57"/>
      <c r="I31" s="57"/>
      <c r="J31" s="57"/>
      <c r="K31" s="57"/>
    </row>
    <row r="32" spans="1:11" ht="11.25">
      <c r="A32" s="42" t="s">
        <v>7</v>
      </c>
      <c r="B32" s="56" t="s">
        <v>3</v>
      </c>
      <c r="D32" s="57"/>
      <c r="F32" s="55"/>
      <c r="G32" s="57"/>
      <c r="H32" s="57"/>
      <c r="I32" s="57"/>
      <c r="J32" s="57"/>
      <c r="K32" s="57"/>
    </row>
    <row r="33" spans="2:11" ht="11.25">
      <c r="B33" s="56" t="s">
        <v>4</v>
      </c>
      <c r="D33" s="57"/>
      <c r="E33" s="57"/>
      <c r="F33" s="55"/>
      <c r="G33" s="57"/>
      <c r="H33" s="57"/>
      <c r="I33" s="57"/>
      <c r="J33" s="57"/>
      <c r="K33" s="57"/>
    </row>
    <row r="34" ht="11.25">
      <c r="B34" s="56" t="s">
        <v>5</v>
      </c>
    </row>
    <row r="35" ht="11.25">
      <c r="B35" s="54" t="s">
        <v>39</v>
      </c>
    </row>
    <row r="36" ht="11.25">
      <c r="B36" s="54" t="s">
        <v>40</v>
      </c>
    </row>
    <row r="37" ht="11.25">
      <c r="B37" s="54" t="s">
        <v>41</v>
      </c>
    </row>
    <row r="38" ht="11.25">
      <c r="B38" s="54" t="s">
        <v>43</v>
      </c>
    </row>
    <row r="39" ht="11.25">
      <c r="B39" s="54" t="s">
        <v>42</v>
      </c>
    </row>
    <row r="40" ht="11.25">
      <c r="B40" s="54" t="s">
        <v>44</v>
      </c>
    </row>
    <row r="41" ht="11.25">
      <c r="B41" s="54" t="s">
        <v>45</v>
      </c>
    </row>
    <row r="42" ht="11.25">
      <c r="B42" s="54" t="s">
        <v>46</v>
      </c>
    </row>
    <row r="43" spans="2:14" ht="11.25">
      <c r="B43" s="54" t="s">
        <v>48</v>
      </c>
      <c r="C43" s="54"/>
      <c r="N43" s="54"/>
    </row>
    <row r="44" spans="2:15" ht="11.25">
      <c r="B44" s="54" t="s">
        <v>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2:14" ht="11.25">
      <c r="B45" s="54" t="s">
        <v>57</v>
      </c>
      <c r="C45" s="54"/>
      <c r="N45" s="54"/>
    </row>
  </sheetData>
  <sheetProtection/>
  <mergeCells count="7">
    <mergeCell ref="D5:I5"/>
    <mergeCell ref="O5:O7"/>
    <mergeCell ref="J4:J7"/>
    <mergeCell ref="K4:K7"/>
    <mergeCell ref="L4:L7"/>
    <mergeCell ref="M4:M7"/>
    <mergeCell ref="N4:N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zoomScalePageLayoutView="0" workbookViewId="0" topLeftCell="A1">
      <selection activeCell="E16" sqref="E16"/>
    </sheetView>
  </sheetViews>
  <sheetFormatPr defaultColWidth="9.00390625" defaultRowHeight="13.5"/>
  <cols>
    <col min="1" max="1" width="2.125" style="3" customWidth="1"/>
    <col min="2" max="2" width="12.50390625" style="3" customWidth="1"/>
    <col min="3" max="5" width="6.75390625" style="3" customWidth="1"/>
    <col min="6" max="6" width="6.875" style="3" customWidth="1"/>
    <col min="7" max="7" width="6.75390625" style="3" customWidth="1"/>
    <col min="8" max="8" width="7.00390625" style="3" customWidth="1"/>
    <col min="9" max="9" width="7.00390625" style="3" bestFit="1" customWidth="1"/>
    <col min="10" max="11" width="6.75390625" style="3" customWidth="1"/>
    <col min="12" max="12" width="6.00390625" style="3" bestFit="1" customWidth="1"/>
    <col min="13" max="13" width="5.25390625" style="3" bestFit="1" customWidth="1"/>
    <col min="14" max="14" width="6.00390625" style="3" bestFit="1" customWidth="1"/>
    <col min="15" max="15" width="8.25390625" style="3" bestFit="1" customWidth="1"/>
    <col min="16" max="18" width="10.625" style="3" customWidth="1"/>
    <col min="19" max="16384" width="9.00390625" style="3" customWidth="1"/>
  </cols>
  <sheetData>
    <row r="1" ht="11.25">
      <c r="B1" s="2" t="s">
        <v>29</v>
      </c>
    </row>
    <row r="2" ht="11.25">
      <c r="B2" s="2"/>
    </row>
    <row r="3" spans="2:18" s="4" customFormat="1" ht="14.25">
      <c r="B3" s="1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5" ht="11.25" customHeight="1">
      <c r="B4" s="18"/>
      <c r="C4" s="39" t="s">
        <v>37</v>
      </c>
      <c r="D4" s="31"/>
      <c r="E4" s="31"/>
      <c r="F4" s="31"/>
      <c r="G4" s="31"/>
      <c r="H4" s="31"/>
      <c r="I4" s="30"/>
      <c r="J4" s="68" t="s">
        <v>52</v>
      </c>
      <c r="K4" s="71" t="s">
        <v>49</v>
      </c>
      <c r="L4" s="71" t="s">
        <v>50</v>
      </c>
      <c r="M4" s="71" t="s">
        <v>51</v>
      </c>
      <c r="N4" s="74" t="s">
        <v>38</v>
      </c>
      <c r="O4" s="22" t="s">
        <v>8</v>
      </c>
    </row>
    <row r="5" spans="2:15" ht="11.25" customHeight="1">
      <c r="B5" s="29"/>
      <c r="C5" s="33"/>
      <c r="D5" s="63" t="s">
        <v>34</v>
      </c>
      <c r="E5" s="64"/>
      <c r="F5" s="64"/>
      <c r="G5" s="64"/>
      <c r="H5" s="64"/>
      <c r="I5" s="64"/>
      <c r="J5" s="69"/>
      <c r="K5" s="72"/>
      <c r="L5" s="72"/>
      <c r="M5" s="72"/>
      <c r="N5" s="75"/>
      <c r="O5" s="65" t="s">
        <v>30</v>
      </c>
    </row>
    <row r="6" spans="2:15" ht="11.25">
      <c r="B6" s="29"/>
      <c r="C6" s="33"/>
      <c r="D6" s="34"/>
      <c r="E6" s="36" t="s">
        <v>35</v>
      </c>
      <c r="F6" s="31"/>
      <c r="G6" s="31"/>
      <c r="H6" s="36" t="s">
        <v>36</v>
      </c>
      <c r="I6" s="37"/>
      <c r="J6" s="69"/>
      <c r="K6" s="72"/>
      <c r="L6" s="72"/>
      <c r="M6" s="72"/>
      <c r="N6" s="75"/>
      <c r="O6" s="66"/>
    </row>
    <row r="7" spans="2:15" ht="21">
      <c r="B7" s="19"/>
      <c r="C7" s="32"/>
      <c r="D7" s="35"/>
      <c r="E7" s="35"/>
      <c r="F7" s="23" t="s">
        <v>31</v>
      </c>
      <c r="G7" s="38" t="s">
        <v>32</v>
      </c>
      <c r="H7" s="35"/>
      <c r="I7" s="41" t="s">
        <v>33</v>
      </c>
      <c r="J7" s="70"/>
      <c r="K7" s="73"/>
      <c r="L7" s="73"/>
      <c r="M7" s="73"/>
      <c r="N7" s="76"/>
      <c r="O7" s="67"/>
    </row>
    <row r="8" spans="2:15" ht="11.25"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2:15" ht="11.25">
      <c r="B9" s="20"/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8" t="s">
        <v>0</v>
      </c>
    </row>
    <row r="10" spans="2:15" ht="11.25">
      <c r="B10" s="24" t="s">
        <v>11</v>
      </c>
      <c r="C10" s="28">
        <v>49330</v>
      </c>
      <c r="D10" s="28">
        <v>26735</v>
      </c>
      <c r="E10" s="28">
        <v>14140</v>
      </c>
      <c r="F10" s="28">
        <v>2938</v>
      </c>
      <c r="G10" s="28">
        <f>E10-F10</f>
        <v>11202</v>
      </c>
      <c r="H10" s="28">
        <v>12595</v>
      </c>
      <c r="I10" s="28">
        <v>11915</v>
      </c>
      <c r="J10" s="28">
        <v>24693</v>
      </c>
      <c r="K10" s="28">
        <v>14753</v>
      </c>
      <c r="L10" s="28">
        <v>2435</v>
      </c>
      <c r="M10" s="28">
        <v>241</v>
      </c>
      <c r="N10" s="28">
        <v>8109</v>
      </c>
      <c r="O10" s="40">
        <v>116041</v>
      </c>
    </row>
    <row r="11" spans="2:15" ht="11.25">
      <c r="B11" s="25" t="s">
        <v>12</v>
      </c>
      <c r="C11" s="28">
        <v>14773</v>
      </c>
      <c r="D11" s="28">
        <v>9308</v>
      </c>
      <c r="E11" s="28">
        <v>5537</v>
      </c>
      <c r="F11" s="28">
        <v>1109</v>
      </c>
      <c r="G11" s="28">
        <f aca="true" t="shared" si="0" ref="G11:G27">E11-F11</f>
        <v>4428</v>
      </c>
      <c r="H11" s="28">
        <v>3771</v>
      </c>
      <c r="I11" s="28">
        <v>3548</v>
      </c>
      <c r="J11" s="28">
        <v>7320</v>
      </c>
      <c r="K11" s="28">
        <v>4289</v>
      </c>
      <c r="L11" s="28">
        <v>805</v>
      </c>
      <c r="M11" s="28">
        <v>77</v>
      </c>
      <c r="N11" s="28">
        <v>1378</v>
      </c>
      <c r="O11" s="40">
        <v>34214</v>
      </c>
    </row>
    <row r="12" spans="2:15" ht="11.25">
      <c r="B12" s="25" t="s">
        <v>13</v>
      </c>
      <c r="C12" s="28">
        <v>5746</v>
      </c>
      <c r="D12" s="28">
        <v>3108</v>
      </c>
      <c r="E12" s="28">
        <v>1609</v>
      </c>
      <c r="F12" s="28">
        <v>319</v>
      </c>
      <c r="G12" s="28">
        <f t="shared" si="0"/>
        <v>1290</v>
      </c>
      <c r="H12" s="28">
        <v>1499</v>
      </c>
      <c r="I12" s="28">
        <v>1440</v>
      </c>
      <c r="J12" s="28">
        <v>3076</v>
      </c>
      <c r="K12" s="28">
        <v>1786</v>
      </c>
      <c r="L12" s="28">
        <v>278</v>
      </c>
      <c r="M12" s="28">
        <v>34</v>
      </c>
      <c r="N12" s="28">
        <v>847</v>
      </c>
      <c r="O12" s="40">
        <v>12441</v>
      </c>
    </row>
    <row r="13" spans="2:15" ht="11.25">
      <c r="B13" s="25" t="s">
        <v>14</v>
      </c>
      <c r="C13" s="28">
        <v>4883</v>
      </c>
      <c r="D13" s="28">
        <v>2748</v>
      </c>
      <c r="E13" s="28">
        <v>1343</v>
      </c>
      <c r="F13" s="28">
        <v>279</v>
      </c>
      <c r="G13" s="28">
        <f t="shared" si="0"/>
        <v>1064</v>
      </c>
      <c r="H13" s="28">
        <v>1405</v>
      </c>
      <c r="I13" s="28">
        <v>1337</v>
      </c>
      <c r="J13" s="28">
        <v>2637</v>
      </c>
      <c r="K13" s="28">
        <v>1644</v>
      </c>
      <c r="L13" s="28">
        <v>191</v>
      </c>
      <c r="M13" s="28">
        <v>29</v>
      </c>
      <c r="N13" s="28">
        <v>696</v>
      </c>
      <c r="O13" s="40">
        <v>11790</v>
      </c>
    </row>
    <row r="14" spans="2:15" ht="11.25">
      <c r="B14" s="25" t="s">
        <v>15</v>
      </c>
      <c r="C14" s="28">
        <v>1088</v>
      </c>
      <c r="D14" s="28">
        <v>514</v>
      </c>
      <c r="E14" s="28">
        <v>216</v>
      </c>
      <c r="F14" s="28">
        <v>48</v>
      </c>
      <c r="G14" s="28">
        <f t="shared" si="0"/>
        <v>168</v>
      </c>
      <c r="H14" s="28">
        <v>298</v>
      </c>
      <c r="I14" s="28">
        <v>279</v>
      </c>
      <c r="J14" s="28">
        <v>559</v>
      </c>
      <c r="K14" s="28">
        <v>354</v>
      </c>
      <c r="L14" s="28">
        <v>49</v>
      </c>
      <c r="M14" s="28">
        <v>8</v>
      </c>
      <c r="N14" s="28">
        <v>255</v>
      </c>
      <c r="O14" s="40">
        <v>2472</v>
      </c>
    </row>
    <row r="15" spans="2:15" ht="11.25">
      <c r="B15" s="25" t="s">
        <v>16</v>
      </c>
      <c r="C15" s="28">
        <v>825</v>
      </c>
      <c r="D15" s="28">
        <v>369</v>
      </c>
      <c r="E15" s="28">
        <v>188</v>
      </c>
      <c r="F15" s="28">
        <v>51</v>
      </c>
      <c r="G15" s="28">
        <f t="shared" si="0"/>
        <v>137</v>
      </c>
      <c r="H15" s="28">
        <v>181</v>
      </c>
      <c r="I15" s="28">
        <v>172</v>
      </c>
      <c r="J15" s="28">
        <v>371</v>
      </c>
      <c r="K15" s="28">
        <v>225</v>
      </c>
      <c r="L15" s="28">
        <v>54</v>
      </c>
      <c r="M15" s="28">
        <v>10</v>
      </c>
      <c r="N15" s="28">
        <v>214</v>
      </c>
      <c r="O15" s="40">
        <v>2154</v>
      </c>
    </row>
    <row r="16" spans="2:15" ht="11.25">
      <c r="B16" s="25" t="s">
        <v>17</v>
      </c>
      <c r="C16" s="28">
        <v>1204</v>
      </c>
      <c r="D16" s="28">
        <v>656</v>
      </c>
      <c r="E16" s="28">
        <v>344</v>
      </c>
      <c r="F16" s="28">
        <v>73</v>
      </c>
      <c r="G16" s="28">
        <f t="shared" si="0"/>
        <v>271</v>
      </c>
      <c r="H16" s="28">
        <v>312</v>
      </c>
      <c r="I16" s="28">
        <v>297</v>
      </c>
      <c r="J16" s="28">
        <v>589</v>
      </c>
      <c r="K16" s="28">
        <v>365</v>
      </c>
      <c r="L16" s="28">
        <v>51</v>
      </c>
      <c r="M16" s="28">
        <v>3</v>
      </c>
      <c r="N16" s="28">
        <v>208</v>
      </c>
      <c r="O16" s="40">
        <v>2769</v>
      </c>
    </row>
    <row r="17" spans="2:15" ht="11.25">
      <c r="B17" s="25" t="s">
        <v>18</v>
      </c>
      <c r="C17" s="28">
        <v>491</v>
      </c>
      <c r="D17" s="28">
        <v>204</v>
      </c>
      <c r="E17" s="28">
        <v>87</v>
      </c>
      <c r="F17" s="28">
        <v>17</v>
      </c>
      <c r="G17" s="28">
        <f t="shared" si="0"/>
        <v>70</v>
      </c>
      <c r="H17" s="28">
        <v>117</v>
      </c>
      <c r="I17" s="28">
        <v>108</v>
      </c>
      <c r="J17" s="28">
        <v>224</v>
      </c>
      <c r="K17" s="28">
        <v>129</v>
      </c>
      <c r="L17" s="28">
        <v>8</v>
      </c>
      <c r="M17" s="28">
        <v>4</v>
      </c>
      <c r="N17" s="28">
        <v>140</v>
      </c>
      <c r="O17" s="40">
        <v>1085</v>
      </c>
    </row>
    <row r="18" spans="2:15" ht="11.25">
      <c r="B18" s="25" t="s">
        <v>19</v>
      </c>
      <c r="C18" s="28">
        <v>343</v>
      </c>
      <c r="D18" s="28">
        <v>159</v>
      </c>
      <c r="E18" s="28">
        <v>77</v>
      </c>
      <c r="F18" s="28">
        <v>18</v>
      </c>
      <c r="G18" s="28">
        <f t="shared" si="0"/>
        <v>59</v>
      </c>
      <c r="H18" s="28">
        <v>82</v>
      </c>
      <c r="I18" s="28">
        <v>79</v>
      </c>
      <c r="J18" s="28">
        <v>141</v>
      </c>
      <c r="K18" s="28">
        <v>91</v>
      </c>
      <c r="L18" s="28">
        <v>6</v>
      </c>
      <c r="M18" s="28">
        <v>3</v>
      </c>
      <c r="N18" s="28">
        <v>100</v>
      </c>
      <c r="O18" s="40">
        <v>599</v>
      </c>
    </row>
    <row r="19" spans="2:15" ht="11.25">
      <c r="B19" s="25" t="s">
        <v>20</v>
      </c>
      <c r="C19" s="28">
        <v>2531</v>
      </c>
      <c r="D19" s="28">
        <v>1257</v>
      </c>
      <c r="E19" s="28">
        <v>572</v>
      </c>
      <c r="F19" s="28">
        <v>144</v>
      </c>
      <c r="G19" s="28">
        <f t="shared" si="0"/>
        <v>428</v>
      </c>
      <c r="H19" s="28">
        <v>685</v>
      </c>
      <c r="I19" s="28">
        <v>646</v>
      </c>
      <c r="J19" s="28">
        <v>1377</v>
      </c>
      <c r="K19" s="28">
        <v>839</v>
      </c>
      <c r="L19" s="28">
        <v>187</v>
      </c>
      <c r="M19" s="28">
        <v>24</v>
      </c>
      <c r="N19" s="28">
        <v>496</v>
      </c>
      <c r="O19" s="40">
        <v>9883</v>
      </c>
    </row>
    <row r="20" spans="2:15" ht="11.25">
      <c r="B20" s="25" t="s">
        <v>21</v>
      </c>
      <c r="C20" s="28">
        <v>337</v>
      </c>
      <c r="D20" s="28">
        <v>132</v>
      </c>
      <c r="E20" s="28">
        <v>51</v>
      </c>
      <c r="F20" s="28">
        <v>10</v>
      </c>
      <c r="G20" s="28">
        <f t="shared" si="0"/>
        <v>41</v>
      </c>
      <c r="H20" s="28">
        <v>81</v>
      </c>
      <c r="I20" s="28">
        <v>75</v>
      </c>
      <c r="J20" s="28">
        <v>134</v>
      </c>
      <c r="K20" s="28">
        <v>84</v>
      </c>
      <c r="L20" s="28">
        <v>3</v>
      </c>
      <c r="M20" s="28">
        <v>0</v>
      </c>
      <c r="N20" s="28">
        <v>124</v>
      </c>
      <c r="O20" s="40">
        <v>453</v>
      </c>
    </row>
    <row r="21" spans="2:15" ht="11.25">
      <c r="B21" s="25" t="s">
        <v>22</v>
      </c>
      <c r="C21" s="28">
        <v>3953</v>
      </c>
      <c r="D21" s="28">
        <v>2033</v>
      </c>
      <c r="E21" s="28">
        <v>980</v>
      </c>
      <c r="F21" s="28">
        <v>239</v>
      </c>
      <c r="G21" s="28">
        <f t="shared" si="0"/>
        <v>741</v>
      </c>
      <c r="H21" s="28">
        <v>1053</v>
      </c>
      <c r="I21" s="28">
        <v>1008</v>
      </c>
      <c r="J21" s="28">
        <v>2151</v>
      </c>
      <c r="K21" s="28">
        <v>1292</v>
      </c>
      <c r="L21" s="28">
        <v>431</v>
      </c>
      <c r="M21" s="28">
        <v>18</v>
      </c>
      <c r="N21" s="28">
        <v>677</v>
      </c>
      <c r="O21" s="40">
        <v>13010</v>
      </c>
    </row>
    <row r="22" spans="2:15" ht="11.25">
      <c r="B22" s="25" t="s">
        <v>23</v>
      </c>
      <c r="C22" s="28">
        <v>2349</v>
      </c>
      <c r="D22" s="28">
        <v>1156</v>
      </c>
      <c r="E22" s="28">
        <v>558</v>
      </c>
      <c r="F22" s="28">
        <v>153</v>
      </c>
      <c r="G22" s="28">
        <f t="shared" si="0"/>
        <v>405</v>
      </c>
      <c r="H22" s="28">
        <v>598</v>
      </c>
      <c r="I22" s="28">
        <v>579</v>
      </c>
      <c r="J22" s="28">
        <v>1208</v>
      </c>
      <c r="K22" s="28">
        <v>733</v>
      </c>
      <c r="L22" s="28">
        <v>91</v>
      </c>
      <c r="M22" s="28">
        <v>9</v>
      </c>
      <c r="N22" s="28">
        <v>473</v>
      </c>
      <c r="O22" s="40">
        <v>5369</v>
      </c>
    </row>
    <row r="23" spans="2:15" ht="11.25">
      <c r="B23" s="26" t="s">
        <v>24</v>
      </c>
      <c r="C23" s="28">
        <v>1252</v>
      </c>
      <c r="D23" s="28">
        <v>558</v>
      </c>
      <c r="E23" s="28">
        <v>264</v>
      </c>
      <c r="F23" s="28">
        <v>46</v>
      </c>
      <c r="G23" s="28">
        <f t="shared" si="0"/>
        <v>218</v>
      </c>
      <c r="H23" s="28">
        <v>294</v>
      </c>
      <c r="I23" s="28">
        <v>276</v>
      </c>
      <c r="J23" s="28">
        <v>643</v>
      </c>
      <c r="K23" s="28">
        <v>354</v>
      </c>
      <c r="L23" s="28">
        <v>32</v>
      </c>
      <c r="M23" s="28">
        <v>1</v>
      </c>
      <c r="N23" s="28">
        <v>263</v>
      </c>
      <c r="O23" s="40">
        <v>2771</v>
      </c>
    </row>
    <row r="24" spans="2:15" ht="11.25">
      <c r="B24" s="26" t="s">
        <v>25</v>
      </c>
      <c r="C24" s="28">
        <v>1350</v>
      </c>
      <c r="D24" s="28">
        <v>513</v>
      </c>
      <c r="E24" s="28">
        <v>257</v>
      </c>
      <c r="F24" s="28">
        <v>44</v>
      </c>
      <c r="G24" s="28">
        <f t="shared" si="0"/>
        <v>213</v>
      </c>
      <c r="H24" s="28">
        <v>256</v>
      </c>
      <c r="I24" s="28">
        <v>238</v>
      </c>
      <c r="J24" s="28">
        <v>531</v>
      </c>
      <c r="K24" s="28">
        <v>308</v>
      </c>
      <c r="L24" s="28">
        <v>52</v>
      </c>
      <c r="M24" s="28">
        <v>6</v>
      </c>
      <c r="N24" s="28">
        <v>477</v>
      </c>
      <c r="O24" s="40">
        <v>2738</v>
      </c>
    </row>
    <row r="25" spans="2:15" ht="11.25">
      <c r="B25" s="25" t="s">
        <v>26</v>
      </c>
      <c r="C25" s="28">
        <v>1418</v>
      </c>
      <c r="D25" s="28">
        <v>652</v>
      </c>
      <c r="E25" s="28">
        <v>320</v>
      </c>
      <c r="F25" s="28">
        <v>76</v>
      </c>
      <c r="G25" s="28">
        <f t="shared" si="0"/>
        <v>244</v>
      </c>
      <c r="H25" s="28">
        <v>332</v>
      </c>
      <c r="I25" s="28">
        <v>310</v>
      </c>
      <c r="J25" s="28">
        <v>618</v>
      </c>
      <c r="K25" s="28">
        <v>381</v>
      </c>
      <c r="L25" s="28">
        <v>28</v>
      </c>
      <c r="M25" s="28">
        <v>4</v>
      </c>
      <c r="N25" s="28">
        <v>344</v>
      </c>
      <c r="O25" s="40">
        <v>2362</v>
      </c>
    </row>
    <row r="26" spans="2:15" ht="11.25">
      <c r="B26" s="27" t="s">
        <v>27</v>
      </c>
      <c r="C26" s="28">
        <v>3811</v>
      </c>
      <c r="D26" s="28">
        <v>1832</v>
      </c>
      <c r="E26" s="28">
        <v>961</v>
      </c>
      <c r="F26" s="28">
        <v>169</v>
      </c>
      <c r="G26" s="28">
        <f t="shared" si="0"/>
        <v>792</v>
      </c>
      <c r="H26" s="28">
        <v>871</v>
      </c>
      <c r="I26" s="28">
        <v>823</v>
      </c>
      <c r="J26" s="28">
        <v>1779</v>
      </c>
      <c r="K26" s="28">
        <v>1016</v>
      </c>
      <c r="L26" s="28">
        <v>120</v>
      </c>
      <c r="M26" s="28">
        <v>7</v>
      </c>
      <c r="N26" s="28">
        <v>820</v>
      </c>
      <c r="O26" s="40">
        <v>7342</v>
      </c>
    </row>
    <row r="27" spans="2:15" ht="11.25">
      <c r="B27" s="26" t="s">
        <v>28</v>
      </c>
      <c r="C27" s="28">
        <v>2976</v>
      </c>
      <c r="D27" s="28">
        <v>1536</v>
      </c>
      <c r="E27" s="28">
        <v>776</v>
      </c>
      <c r="F27" s="28">
        <v>143</v>
      </c>
      <c r="G27" s="28">
        <f t="shared" si="0"/>
        <v>633</v>
      </c>
      <c r="H27" s="28">
        <v>760</v>
      </c>
      <c r="I27" s="28">
        <v>700</v>
      </c>
      <c r="J27" s="28">
        <v>1335</v>
      </c>
      <c r="K27" s="28">
        <v>863</v>
      </c>
      <c r="L27" s="28">
        <v>49</v>
      </c>
      <c r="M27" s="28">
        <v>4</v>
      </c>
      <c r="N27" s="28">
        <v>597</v>
      </c>
      <c r="O27" s="40">
        <v>4589</v>
      </c>
    </row>
    <row r="28" spans="2:15" ht="11.25">
      <c r="B28" s="2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2:15" ht="11.25">
      <c r="B29" s="11" t="s">
        <v>6</v>
      </c>
      <c r="F29" s="12"/>
      <c r="O29" s="11"/>
    </row>
    <row r="30" spans="2:11" ht="11.25">
      <c r="B30" s="13" t="s">
        <v>1</v>
      </c>
      <c r="D30" s="15"/>
      <c r="F30" s="14"/>
      <c r="G30" s="15"/>
      <c r="H30" s="15"/>
      <c r="I30" s="15"/>
      <c r="J30" s="15"/>
      <c r="K30" s="15"/>
    </row>
    <row r="31" spans="2:11" ht="11.25">
      <c r="B31" s="13" t="s">
        <v>2</v>
      </c>
      <c r="D31" s="15"/>
      <c r="F31" s="14"/>
      <c r="G31" s="15"/>
      <c r="H31" s="15"/>
      <c r="I31" s="15"/>
      <c r="J31" s="15"/>
      <c r="K31" s="15"/>
    </row>
    <row r="32" spans="1:11" ht="11.25">
      <c r="A32" s="3" t="s">
        <v>7</v>
      </c>
      <c r="B32" s="13" t="s">
        <v>3</v>
      </c>
      <c r="D32" s="15"/>
      <c r="F32" s="14"/>
      <c r="G32" s="15"/>
      <c r="H32" s="15"/>
      <c r="I32" s="15"/>
      <c r="J32" s="15"/>
      <c r="K32" s="15"/>
    </row>
    <row r="33" spans="2:11" ht="11.25">
      <c r="B33" s="13" t="s">
        <v>4</v>
      </c>
      <c r="D33" s="15"/>
      <c r="E33" s="15"/>
      <c r="F33" s="14"/>
      <c r="G33" s="15"/>
      <c r="H33" s="15"/>
      <c r="I33" s="15"/>
      <c r="J33" s="15"/>
      <c r="K33" s="15"/>
    </row>
    <row r="34" ht="11.25">
      <c r="B34" s="13" t="s">
        <v>5</v>
      </c>
    </row>
    <row r="35" ht="11.25">
      <c r="B35" s="11" t="s">
        <v>39</v>
      </c>
    </row>
    <row r="36" ht="11.25">
      <c r="B36" s="11" t="s">
        <v>40</v>
      </c>
    </row>
    <row r="37" ht="11.25">
      <c r="B37" s="11" t="s">
        <v>41</v>
      </c>
    </row>
    <row r="38" ht="11.25">
      <c r="B38" s="11" t="s">
        <v>43</v>
      </c>
    </row>
    <row r="39" ht="11.25">
      <c r="B39" s="11" t="s">
        <v>42</v>
      </c>
    </row>
    <row r="40" ht="11.25">
      <c r="B40" s="11" t="s">
        <v>44</v>
      </c>
    </row>
    <row r="41" ht="11.25">
      <c r="B41" s="11" t="s">
        <v>45</v>
      </c>
    </row>
    <row r="42" ht="11.25">
      <c r="B42" s="11" t="s">
        <v>46</v>
      </c>
    </row>
    <row r="43" spans="2:14" ht="11.25">
      <c r="B43" s="11" t="s">
        <v>48</v>
      </c>
      <c r="C43" s="11"/>
      <c r="N43" s="11"/>
    </row>
    <row r="44" spans="2:15" ht="11.25">
      <c r="B44" s="11" t="s">
        <v>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/>
    </row>
    <row r="45" spans="2:14" ht="11.25">
      <c r="B45" s="11" t="s">
        <v>10</v>
      </c>
      <c r="C45" s="11"/>
      <c r="N45" s="11"/>
    </row>
  </sheetData>
  <sheetProtection/>
  <mergeCells count="7">
    <mergeCell ref="D5:I5"/>
    <mergeCell ref="O5:O7"/>
    <mergeCell ref="L4:L7"/>
    <mergeCell ref="M4:M7"/>
    <mergeCell ref="N4:N7"/>
    <mergeCell ref="K4:K7"/>
    <mergeCell ref="J4:J7"/>
  </mergeCell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9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統計課長</dc:creator>
  <cp:keywords/>
  <dc:description/>
  <cp:lastModifiedBy>axxxxxx</cp:lastModifiedBy>
  <cp:lastPrinted>2017-02-22T00:23:56Z</cp:lastPrinted>
  <dcterms:created xsi:type="dcterms:W3CDTF">1999-10-04T05:00:06Z</dcterms:created>
  <dcterms:modified xsi:type="dcterms:W3CDTF">2017-02-22T00:24:01Z</dcterms:modified>
  <cp:category/>
  <cp:version/>
  <cp:contentType/>
  <cp:contentStatus/>
</cp:coreProperties>
</file>