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/>
  </bookViews>
  <sheets>
    <sheet name="Sheet1" sheetId="1" r:id="rId1"/>
  </sheets>
  <externalReferences>
    <externalReference r:id="rId2"/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<sst xmlns="http://schemas.openxmlformats.org/spreadsheetml/2006/main" xmlns:r="http://schemas.openxmlformats.org/officeDocument/2006/relationships" count="26" uniqueCount="26">
  <si>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夏季</t>
    <rPh sb="0" eb="2">
      <t>カキ</t>
    </rPh>
    <phoneticPr fontId="1"/>
  </si>
  <si>
    <t>契約電力</t>
    <rPh sb="0" eb="2">
      <t>ケイヤク</t>
    </rPh>
    <rPh sb="2" eb="4">
      <t>デンリョク</t>
    </rPh>
    <phoneticPr fontId="1"/>
  </si>
  <si>
    <t>使用電力量</t>
    <rPh sb="0" eb="2">
      <t>シヨウ</t>
    </rPh>
    <rPh sb="2" eb="4">
      <t>デンリョク</t>
    </rPh>
    <rPh sb="4" eb="5">
      <t>リョウ</t>
    </rPh>
    <phoneticPr fontId="1"/>
  </si>
  <si>
    <t>4月</t>
    <rPh sb="1" eb="2">
      <t>ツキ</t>
    </rPh>
    <phoneticPr fontId="1"/>
  </si>
  <si>
    <t>5月</t>
  </si>
  <si>
    <t>6月</t>
  </si>
  <si>
    <t>3月</t>
  </si>
  <si>
    <t>8月</t>
  </si>
  <si>
    <t>7月</t>
  </si>
  <si>
    <t>9月</t>
  </si>
  <si>
    <t>10月</t>
  </si>
  <si>
    <t>令和４年度</t>
    <rPh sb="0" eb="2">
      <t>レイワ</t>
    </rPh>
    <rPh sb="4" eb="5">
      <t>ド</t>
    </rPh>
    <phoneticPr fontId="1"/>
  </si>
  <si>
    <t>11月</t>
  </si>
  <si>
    <t>12月</t>
  </si>
  <si>
    <t>1月</t>
  </si>
  <si>
    <t>2月</t>
  </si>
  <si>
    <t>契約電力等実績表</t>
  </si>
  <si>
    <t>年間</t>
    <rPh sb="0" eb="2">
      <t>ネンカン</t>
    </rPh>
    <phoneticPr fontId="1"/>
  </si>
  <si>
    <t>令和５年度</t>
    <rPh sb="0" eb="2">
      <t>レイワ</t>
    </rPh>
    <rPh sb="4" eb="5">
      <t>ド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</si>
  <si>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</si>
  <si>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</si>
  <si>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最大需要電力</t>
    <rPh sb="0" eb="2">
      <t>サイダイ</t>
    </rPh>
    <rPh sb="4" eb="6">
      <t>デンリョク</t>
    </rPh>
    <phoneticPr fontId="1"/>
  </si>
  <si>
    <t>使用電力量計</t>
    <rPh sb="0" eb="2">
      <t>シヨウ</t>
    </rPh>
    <rPh sb="2" eb="4">
      <t>デンリョク</t>
    </rPh>
    <rPh sb="4" eb="5">
      <t>リョウ</t>
    </rPh>
    <rPh sb="5" eb="6">
      <t>ケイ</t>
    </rPh>
    <phoneticPr fontId="1"/>
  </si>
  <si>
    <t>その他季</t>
  </si>
  <si>
    <t>令和３年度</t>
    <rPh sb="0" eb="2">
      <t>レイワ</t>
    </rPh>
    <rPh sb="4" eb="5">
      <t>ド</t>
    </rPh>
    <phoneticPr fontId="1"/>
  </si>
  <si>
    <t>◆下関市立美術館</t>
    <rPh sb="1" eb="3">
      <t>シモノセキ</t>
    </rPh>
    <rPh sb="3" eb="5">
      <t>シリツ</t>
    </rPh>
    <rPh sb="5" eb="8">
      <t>ビジュツカン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</si>
</sst>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&quot; kW&quot;"/>
    <numFmt numFmtId="177" formatCode="#,##0&quot; kW &quot;"/>
    <numFmt numFmtId="178" formatCode="#,##0&quot; kWh&quot;"/>
  </numFmts>
  <fonts count="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2" xfId="0" applyNumberFormat="1" applyFont="1" applyFill="1" applyBorder="1" applyProtection="1">
      <alignment vertical="center"/>
      <protection locked="0"/>
    </xf>
    <xf numFmtId="177" fontId="0" fillId="0" borderId="5" xfId="0" applyNumberFormat="1" applyFont="1" applyFill="1" applyBorder="1" applyProtection="1">
      <alignment vertical="center"/>
      <protection locked="0"/>
    </xf>
    <xf numFmtId="178" fontId="0" fillId="2" borderId="4" xfId="0" applyNumberFormat="1" applyFill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8" fontId="0" fillId="0" borderId="0" xfId="0" applyNumberFormat="1" applyFill="1" applyBorder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0" fontId="0" fillId="0" borderId="0" xfId="0" applyFont="1" applyFill="1">
      <alignment vertical="center"/>
    </xf>
    <xf numFmtId="0" fontId="0" fillId="3" borderId="6" xfId="0" applyFill="1" applyBorder="1">
      <alignment vertical="center"/>
    </xf>
    <xf numFmtId="0" fontId="0" fillId="0" borderId="5" xfId="0" applyBorder="1">
      <alignment vertical="center"/>
    </xf>
    <xf numFmtId="0" fontId="0" fillId="2" borderId="7" xfId="0" applyFill="1" applyBorder="1">
      <alignment vertical="center"/>
    </xf>
    <xf numFmtId="178" fontId="0" fillId="0" borderId="2" xfId="0" applyNumberFormat="1" applyFont="1" applyFill="1" applyBorder="1">
      <alignment vertical="center"/>
    </xf>
    <xf numFmtId="178" fontId="0" fillId="0" borderId="5" xfId="0" applyNumberFormat="1" applyFont="1" applyFill="1" applyBorder="1">
      <alignment vertical="center"/>
    </xf>
    <xf numFmtId="178" fontId="0" fillId="2" borderId="4" xfId="0" applyNumberForma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Z:\Users\ss62859\Desktop\R5&#38651;&#27671;&#20195;&#20104;&#28204;\R5&#20837;&#26413;&#28310;&#20633;\R5&#20282;\R5%2002_&#38656;&#35201;&#22580;&#25152;&#31561;&#19968;&#35239;&#34920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Users\ss62859\Desktop\&#38651;&#21147;&#20837;&#26413;\R6&#20351;&#29992;&#12377;&#12427;&#12418;&#12398;\R6&#20351;&#29992;&#12377;&#12427;&#12418;&#12398;\R6.4.10&#26368;&#26032;&#20351;&#29992;&#21487;&#33021;R6_&#38656;&#35201;&#22580;&#25152;&#31561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3"/>
  <sheetViews>
    <sheetView tabSelected="1" zoomScale="85" zoomScaleNormal="85" workbookViewId="0">
      <selection activeCell="E13" sqref="E13"/>
    </sheetView>
  </sheetViews>
  <sheetFormatPr defaultRowHeight="13.5"/>
  <cols>
    <col min="1" max="1" width="11.125" bestFit="1" customWidth="1"/>
    <col min="2" max="2" width="13" bestFit="1" customWidth="1"/>
    <col min="3" max="14" width="11.625" customWidth="1"/>
    <col min="15" max="15" width="2.125" customWidth="1"/>
    <col min="16" max="16" width="9.25" customWidth="1"/>
    <col min="17" max="17" width="12.625" customWidth="1"/>
  </cols>
  <sheetData>
    <row r="1" spans="1:17" ht="24.9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t="s">
        <v>25</v>
      </c>
    </row>
    <row r="3" spans="1:17" ht="30" customHeight="1">
      <c r="A3" s="2"/>
      <c r="B3" s="6" t="s">
        <v>19</v>
      </c>
      <c r="C3" s="6" t="s">
        <v>3</v>
      </c>
      <c r="D3" s="6" t="s">
        <v>4</v>
      </c>
      <c r="E3" s="6" t="s">
        <v>5</v>
      </c>
      <c r="F3" s="17" t="s">
        <v>8</v>
      </c>
      <c r="G3" s="17" t="s">
        <v>7</v>
      </c>
      <c r="H3" s="17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6</v>
      </c>
      <c r="P3" s="6" t="s">
        <v>20</v>
      </c>
      <c r="Q3" s="6" t="s">
        <v>22</v>
      </c>
    </row>
    <row r="4" spans="1:17" ht="30" customHeight="1">
      <c r="A4" s="3" t="s">
        <v>24</v>
      </c>
      <c r="B4" s="8" t="s">
        <v>21</v>
      </c>
      <c r="C4" s="12">
        <v>166</v>
      </c>
      <c r="D4" s="12">
        <v>168</v>
      </c>
      <c r="E4" s="12">
        <v>151</v>
      </c>
      <c r="F4" s="12">
        <v>162</v>
      </c>
      <c r="G4" s="12">
        <v>180</v>
      </c>
      <c r="H4" s="12">
        <v>171</v>
      </c>
      <c r="I4" s="12">
        <v>173</v>
      </c>
      <c r="J4" s="12">
        <v>144</v>
      </c>
      <c r="K4" s="12">
        <v>182</v>
      </c>
      <c r="L4" s="12">
        <v>181</v>
      </c>
      <c r="M4" s="12">
        <v>179</v>
      </c>
      <c r="N4" s="12">
        <v>182</v>
      </c>
      <c r="P4" s="20" t="s">
        <v>0</v>
      </c>
      <c r="Q4" s="23">
        <f>SUM(F6:H6)</f>
        <v>185046</v>
      </c>
    </row>
    <row r="5" spans="1:17" ht="30" customHeight="1">
      <c r="A5" s="4"/>
      <c r="B5" s="9" t="s">
        <v>1</v>
      </c>
      <c r="C5" s="13">
        <v>203</v>
      </c>
      <c r="D5" s="15">
        <v>203</v>
      </c>
      <c r="E5" s="15">
        <v>203</v>
      </c>
      <c r="F5" s="15">
        <v>200</v>
      </c>
      <c r="G5" s="15">
        <v>200</v>
      </c>
      <c r="H5" s="15">
        <v>200</v>
      </c>
      <c r="I5" s="15">
        <v>200</v>
      </c>
      <c r="J5" s="15">
        <v>200</v>
      </c>
      <c r="K5" s="15">
        <v>200</v>
      </c>
      <c r="L5" s="15">
        <v>196</v>
      </c>
      <c r="M5" s="15">
        <v>185</v>
      </c>
      <c r="N5" s="15">
        <v>182</v>
      </c>
      <c r="P5" s="21" t="s">
        <v>23</v>
      </c>
      <c r="Q5" s="24">
        <f>SUM(C6:E6,I6:N6)</f>
        <v>468425</v>
      </c>
    </row>
    <row r="6" spans="1:17" ht="30" customHeight="1">
      <c r="A6" s="5"/>
      <c r="B6" s="10" t="s">
        <v>2</v>
      </c>
      <c r="C6" s="14">
        <v>43775</v>
      </c>
      <c r="D6" s="14">
        <v>49012</v>
      </c>
      <c r="E6" s="14">
        <v>54137</v>
      </c>
      <c r="F6" s="14">
        <v>66098</v>
      </c>
      <c r="G6" s="14">
        <v>65576</v>
      </c>
      <c r="H6" s="14">
        <v>53372</v>
      </c>
      <c r="I6" s="14">
        <v>54089</v>
      </c>
      <c r="J6" s="14">
        <v>50491</v>
      </c>
      <c r="K6" s="14">
        <v>47860</v>
      </c>
      <c r="L6" s="14">
        <v>51596</v>
      </c>
      <c r="M6" s="14">
        <v>56321</v>
      </c>
      <c r="N6" s="14">
        <f>42184+18960</f>
        <v>61144</v>
      </c>
      <c r="P6" s="22" t="s">
        <v>17</v>
      </c>
      <c r="Q6" s="25">
        <f>SUM(Q4:Q5)</f>
        <v>653471</v>
      </c>
    </row>
    <row r="7" spans="1:17" ht="30" customHeight="1">
      <c r="A7" s="6" t="s">
        <v>11</v>
      </c>
      <c r="B7" s="8" t="s">
        <v>21</v>
      </c>
      <c r="C7" s="12">
        <v>128</v>
      </c>
      <c r="D7" s="12">
        <v>142</v>
      </c>
      <c r="E7" s="12">
        <v>148</v>
      </c>
      <c r="F7" s="12">
        <v>162</v>
      </c>
      <c r="G7" s="12">
        <v>166</v>
      </c>
      <c r="H7" s="12">
        <v>173</v>
      </c>
      <c r="I7" s="12">
        <v>137</v>
      </c>
      <c r="J7" s="12">
        <v>131</v>
      </c>
      <c r="K7" s="12">
        <v>170</v>
      </c>
      <c r="L7" s="12">
        <v>174</v>
      </c>
      <c r="M7" s="12">
        <v>152</v>
      </c>
      <c r="N7" s="12">
        <v>137</v>
      </c>
      <c r="P7" s="20" t="s">
        <v>0</v>
      </c>
      <c r="Q7" s="23">
        <f>SUM(F9:H9)</f>
        <v>187026</v>
      </c>
    </row>
    <row r="8" spans="1:17" ht="30" customHeight="1">
      <c r="A8" s="6"/>
      <c r="B8" s="9" t="s">
        <v>1</v>
      </c>
      <c r="C8" s="15">
        <v>182</v>
      </c>
      <c r="D8" s="15">
        <v>182</v>
      </c>
      <c r="E8" s="15">
        <v>182</v>
      </c>
      <c r="F8" s="15">
        <v>182</v>
      </c>
      <c r="G8" s="15">
        <v>182</v>
      </c>
      <c r="H8" s="15">
        <v>182</v>
      </c>
      <c r="I8" s="15">
        <v>182</v>
      </c>
      <c r="J8" s="15">
        <v>182</v>
      </c>
      <c r="K8" s="15">
        <v>182</v>
      </c>
      <c r="L8" s="15">
        <v>182</v>
      </c>
      <c r="M8" s="15">
        <v>182</v>
      </c>
      <c r="N8" s="15">
        <v>182</v>
      </c>
      <c r="P8" s="21" t="s">
        <v>23</v>
      </c>
      <c r="Q8" s="24">
        <f>SUM(C9:E9,I9:N9)</f>
        <v>458945</v>
      </c>
    </row>
    <row r="9" spans="1:17" ht="30" customHeight="1">
      <c r="A9" s="6"/>
      <c r="B9" s="10" t="s">
        <v>2</v>
      </c>
      <c r="C9" s="14">
        <v>50888</v>
      </c>
      <c r="D9" s="14">
        <v>55187</v>
      </c>
      <c r="E9" s="14">
        <v>61281</v>
      </c>
      <c r="F9" s="14">
        <v>64138</v>
      </c>
      <c r="G9" s="14">
        <v>64037</v>
      </c>
      <c r="H9" s="14">
        <v>58851</v>
      </c>
      <c r="I9" s="14">
        <v>48383</v>
      </c>
      <c r="J9" s="14">
        <v>47675</v>
      </c>
      <c r="K9" s="14">
        <v>60865</v>
      </c>
      <c r="L9" s="14">
        <v>64861</v>
      </c>
      <c r="M9" s="14">
        <v>34375</v>
      </c>
      <c r="N9" s="14">
        <v>35430</v>
      </c>
      <c r="P9" s="22" t="s">
        <v>17</v>
      </c>
      <c r="Q9" s="25">
        <f>SUM(Q7:Q8)</f>
        <v>645971</v>
      </c>
    </row>
    <row r="10" spans="1:17" ht="30" customHeight="1">
      <c r="A10" s="6" t="s">
        <v>18</v>
      </c>
      <c r="B10" s="8" t="s">
        <v>21</v>
      </c>
      <c r="C10" s="12">
        <v>142</v>
      </c>
      <c r="D10" s="12">
        <v>137</v>
      </c>
      <c r="E10" s="12">
        <v>141</v>
      </c>
      <c r="F10" s="12">
        <v>160</v>
      </c>
      <c r="G10" s="12">
        <v>164</v>
      </c>
      <c r="H10" s="12">
        <v>158</v>
      </c>
      <c r="I10" s="12">
        <v>145</v>
      </c>
      <c r="J10" s="12">
        <v>160</v>
      </c>
      <c r="K10" s="12">
        <v>197</v>
      </c>
      <c r="L10" s="12">
        <v>210</v>
      </c>
      <c r="M10" s="12">
        <v>152</v>
      </c>
      <c r="N10" s="12">
        <v>137</v>
      </c>
      <c r="P10" s="20" t="s">
        <v>0</v>
      </c>
      <c r="Q10" s="23">
        <f>SUM(F12:H12)</f>
        <v>167913</v>
      </c>
    </row>
    <row r="11" spans="1:17" ht="30" customHeight="1">
      <c r="A11" s="6"/>
      <c r="B11" s="9" t="s">
        <v>1</v>
      </c>
      <c r="C11" s="15">
        <v>182</v>
      </c>
      <c r="D11" s="15">
        <v>182</v>
      </c>
      <c r="E11" s="15">
        <v>182</v>
      </c>
      <c r="F11" s="15">
        <v>182</v>
      </c>
      <c r="G11" s="15">
        <v>174</v>
      </c>
      <c r="H11" s="15">
        <v>174</v>
      </c>
      <c r="I11" s="15">
        <v>174</v>
      </c>
      <c r="J11" s="15">
        <v>174</v>
      </c>
      <c r="K11" s="15">
        <v>197</v>
      </c>
      <c r="L11" s="15">
        <v>210</v>
      </c>
      <c r="M11" s="15">
        <v>210</v>
      </c>
      <c r="N11" s="15">
        <v>218</v>
      </c>
      <c r="P11" s="21" t="s">
        <v>23</v>
      </c>
      <c r="Q11" s="24">
        <f>SUM(C12:E12,I12:N12)</f>
        <v>520117</v>
      </c>
    </row>
    <row r="12" spans="1:17" ht="30" customHeight="1">
      <c r="A12" s="6"/>
      <c r="B12" s="10" t="s">
        <v>2</v>
      </c>
      <c r="C12" s="14">
        <v>35879</v>
      </c>
      <c r="D12" s="14">
        <v>39758</v>
      </c>
      <c r="E12" s="14">
        <v>46915</v>
      </c>
      <c r="F12" s="14">
        <v>54869</v>
      </c>
      <c r="G12" s="14">
        <v>57974</v>
      </c>
      <c r="H12" s="14">
        <v>55070</v>
      </c>
      <c r="I12" s="14">
        <v>47114</v>
      </c>
      <c r="J12" s="14">
        <v>48002</v>
      </c>
      <c r="K12" s="14">
        <v>56990</v>
      </c>
      <c r="L12" s="14">
        <v>83221</v>
      </c>
      <c r="M12" s="14">
        <v>81723</v>
      </c>
      <c r="N12" s="14">
        <v>80515</v>
      </c>
      <c r="P12" s="22" t="s">
        <v>17</v>
      </c>
      <c r="Q12" s="25">
        <f>SUM(Q10:Q11)</f>
        <v>688030</v>
      </c>
    </row>
    <row r="13" spans="1:17" ht="30" customHeight="1">
      <c r="A13" s="7"/>
      <c r="B13" s="11"/>
      <c r="C13" s="16"/>
      <c r="D13" s="16"/>
      <c r="E13" s="16"/>
      <c r="F13" s="16"/>
      <c r="G13" s="16"/>
      <c r="H13" s="16"/>
      <c r="I13" s="16"/>
      <c r="J13" s="18"/>
      <c r="K13" s="18"/>
      <c r="L13" s="18"/>
      <c r="M13" s="18"/>
      <c r="N13" s="18"/>
      <c r="O13" s="19"/>
      <c r="Q13" s="18"/>
    </row>
  </sheetData>
  <mergeCells count="4">
    <mergeCell ref="A1:Q1"/>
    <mergeCell ref="A4:A6"/>
    <mergeCell ref="A7:A9"/>
    <mergeCell ref="A10:A12"/>
  </mergeCells>
  <phoneticPr fontId="1"/>
  <printOptions horizontalCentered="1"/>
  <pageMargins left="0.31496062992125984" right="0.31496062992125984" top="0.94488188976377963" bottom="0.35433070866141736" header="0.51181102362204722" footer="0.31496062992125984"/>
  <pageSetup paperSize="9" scale="71" fitToWidth="1" fitToHeight="1" orientation="landscape" usePrinterDefaults="1" r:id="rId1"/>
  <headerFooter scaleWithDoc="0">
    <oddHeader>&amp;R別紙２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下関市情報政策課</dc:creator>
  <cp:lastModifiedBy>平田　政夫</cp:lastModifiedBy>
  <cp:lastPrinted>2022-07-13T07:13:19Z</cp:lastPrinted>
  <dcterms:created xsi:type="dcterms:W3CDTF">2018-11-24T10:18:19Z</dcterms:created>
  <dcterms:modified xsi:type="dcterms:W3CDTF">2024-04-10T08:22:27Z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2024-04-10T08:22:27Z</vt:filetime>
  </property>
</Properties>
</file>