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5480" windowHeight="8670" activeTab="0"/>
  </bookViews>
  <sheets>
    <sheet name="サービス提供責任者配置確認" sheetId="1" r:id="rId1"/>
  </sheets>
  <definedNames>
    <definedName name="_xlnm.Print_Area" localSheetId="0">'サービス提供責任者配置確認'!$A$1:$N$42</definedName>
  </definedNames>
  <calcPr fullCalcOnLoad="1"/>
</workbook>
</file>

<file path=xl/sharedStrings.xml><?xml version="1.0" encoding="utf-8"?>
<sst xmlns="http://schemas.openxmlformats.org/spreadsheetml/2006/main" count="34" uniqueCount="34">
  <si>
    <t>事業所名</t>
  </si>
  <si>
    <t>に関する確認書</t>
  </si>
  <si>
    <t>前年度（３月を除く）の実績が１月以上ある事業所</t>
  </si>
  <si>
    <t>※３</t>
  </si>
  <si>
    <t>１月あたりの
利用者数</t>
  </si>
  <si>
    <t>配置すべきサービス
提供責任者の員数</t>
  </si>
  <si>
    <t>常勤</t>
  </si>
  <si>
    <t>非常勤</t>
  </si>
  <si>
    <t>合計</t>
  </si>
  <si>
    <t>事業所が配置しているサービス提供
責任者の員数（常勤換算後）</t>
  </si>
  <si>
    <t>月分 ）</t>
  </si>
  <si>
    <t>年</t>
  </si>
  <si>
    <t>暦月の利用者数</t>
  </si>
  <si>
    <t>常勤のサービス提供責任者の必要数</t>
  </si>
  <si>
    <t>利用者数について、事業を実施していない月は空欄にし、利用実績がない月は０を記入してください。</t>
  </si>
  <si>
    <t>利用者数について、通院等乗降介助のみを利用した利用者の当該月における利用者の数については、０．１として計算してください。</t>
  </si>
  <si>
    <t>事業所が配置しているサービス提供責任者の員数について、非常勤のサービス提供責任者の配置がない場合は、「非常勤」を０としてください。</t>
  </si>
  <si>
    <t>サービス提供責任者の配置</t>
  </si>
  <si>
    <t>⇒</t>
  </si>
  <si>
    <t>⇒</t>
  </si>
  <si>
    <t>サービス提供責任者に配置することができる非常勤従業者は、当該事業所において定められている常勤の従業者が勤務すべき時間数（３２時間を下回る場合には３２時間）の２分の１以上に達している者に限ります。</t>
  </si>
  <si>
    <t xml:space="preserve">※１
</t>
  </si>
  <si>
    <t xml:space="preserve">※２
</t>
  </si>
  <si>
    <t xml:space="preserve">※４
</t>
  </si>
  <si>
    <t xml:space="preserve">※５
</t>
  </si>
  <si>
    <t>注　</t>
  </si>
  <si>
    <t>青色のセルは計算式が入力されているため、入力しないで下さい。</t>
  </si>
  <si>
    <t>(参考様式１４）</t>
  </si>
  <si>
    <t xml:space="preserve">    〈訪問介護〉</t>
  </si>
  <si>
    <t>利用者数について、指定訪問介護事業所と第一号訪問事業所（生活維持型を除く）及び居宅介護事業所等（居宅介護、同行援護、行動援護又は重度訪問介護事業所）を一体的に運営している場合、事業所全体の利用者数の合計としてください。ただし、重度訪問介護については利用者数が１０人以下の場合に限ります。</t>
  </si>
  <si>
    <t>※６</t>
  </si>
  <si>
    <t>指定訪問介護事業所における利用者の数</t>
  </si>
  <si>
    <t>平成３０年２月及び平成３０年３月の利用者数には、介護予防訪問介護事業所における利用者数を含みます。</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</si>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</sst>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411]ggge&quot;年&quot;m&quot;月&quot;d&quot;日&quot;;@"/>
    <numFmt numFmtId="179" formatCode="0_);[Red]\(0\)"/>
  </numFmts>
  <fonts count="45">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i/>
      <sz val="10"/>
      <color indexed="8"/>
      <name val="ＭＳ Ｐゴシック"/>
      <family val="3"/>
    </font>
    <font>
      <sz val="10"/>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name val="ＭＳ Ｐゴシック"/>
      <family val="3"/>
    </font>
    <font>
      <b/>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name val="Calibri"/>
      <family val="3"/>
    </font>
    <font>
      <b/>
      <sz val="12"/>
      <color rgb="FFFF00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90">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10" xfId="0"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0" xfId="0" applyAlignment="1">
      <alignment vertical="center" wrapText="1"/>
    </xf>
    <xf numFmtId="0" fontId="0" fillId="32" borderId="0" xfId="0" applyFill="1"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32" borderId="10" xfId="0" applyFill="1" applyBorder="1" applyAlignment="1">
      <alignment horizontal="right" vertical="center"/>
    </xf>
    <xf numFmtId="0" fontId="0" fillId="0" borderId="0" xfId="0" applyAlignment="1">
      <alignment horizontal="left" vertical="center"/>
    </xf>
    <xf numFmtId="0" fontId="3" fillId="0" borderId="0" xfId="0" applyFont="1"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wrapText="1"/>
    </xf>
    <xf numFmtId="0" fontId="0" fillId="33" borderId="10" xfId="0" applyFill="1" applyBorder="1" applyAlignment="1">
      <alignment horizontal="right" vertical="center"/>
    </xf>
    <xf numFmtId="0" fontId="0" fillId="0" borderId="11" xfId="0" applyBorder="1" applyAlignment="1">
      <alignment vertical="center" wrapText="1"/>
    </xf>
    <xf numFmtId="0" fontId="0" fillId="0" borderId="11" xfId="0" applyBorder="1" applyAlignment="1">
      <alignment vertical="center"/>
    </xf>
    <xf numFmtId="0" fontId="0" fillId="0" borderId="0" xfId="0"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xf>
    <xf numFmtId="0" fontId="6" fillId="0" borderId="0" xfId="0" applyNumberFormat="1" applyFont="1" applyAlignment="1">
      <alignment horizontal="left" vertical="center" wrapText="1"/>
    </xf>
    <xf numFmtId="0" fontId="6" fillId="0" borderId="0" xfId="0" applyNumberFormat="1" applyFont="1" applyAlignment="1">
      <alignment horizontal="center" vertical="center" wrapText="1"/>
    </xf>
    <xf numFmtId="0" fontId="6" fillId="0" borderId="0" xfId="0" applyNumberFormat="1" applyFont="1" applyAlignment="1">
      <alignment horizontal="right" vertical="center"/>
    </xf>
    <xf numFmtId="0" fontId="0" fillId="0" borderId="0" xfId="0" applyBorder="1" applyAlignment="1">
      <alignment horizontal="right" vertical="center"/>
    </xf>
    <xf numFmtId="179" fontId="0" fillId="33" borderId="10" xfId="0" applyNumberFormat="1" applyFill="1" applyBorder="1" applyAlignment="1">
      <alignment horizontal="right" vertical="center"/>
    </xf>
    <xf numFmtId="0" fontId="0" fillId="0" borderId="0" xfId="0" applyAlignment="1">
      <alignment horizontal="left" vertical="center"/>
    </xf>
    <xf numFmtId="0" fontId="0" fillId="0" borderId="0" xfId="0" applyBorder="1" applyAlignment="1">
      <alignment vertical="top" wrapText="1"/>
    </xf>
    <xf numFmtId="0" fontId="0" fillId="33" borderId="10" xfId="0" applyFill="1" applyBorder="1" applyAlignment="1">
      <alignment horizontal="center" vertical="center"/>
    </xf>
    <xf numFmtId="0" fontId="0" fillId="0" borderId="0" xfId="0" applyAlignment="1">
      <alignment horizontal="left" vertical="center"/>
    </xf>
    <xf numFmtId="0" fontId="42" fillId="0" borderId="11" xfId="0" applyFont="1" applyBorder="1" applyAlignment="1">
      <alignment vertical="center"/>
    </xf>
    <xf numFmtId="0" fontId="42" fillId="0" borderId="0" xfId="0" applyFont="1" applyBorder="1" applyAlignment="1">
      <alignment vertical="center" wrapText="1"/>
    </xf>
    <xf numFmtId="0" fontId="0" fillId="0" borderId="0" xfId="0" applyAlignment="1">
      <alignment horizontal="left" vertical="center"/>
    </xf>
    <xf numFmtId="0" fontId="43" fillId="0" borderId="0" xfId="0" applyFont="1" applyAlignment="1">
      <alignment horizontal="center" vertical="center"/>
    </xf>
    <xf numFmtId="0" fontId="0" fillId="0" borderId="0" xfId="0"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4" fillId="0" borderId="0" xfId="0" applyFont="1" applyBorder="1" applyAlignment="1">
      <alignment horizontal="righ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33" borderId="10" xfId="0" applyFill="1" applyBorder="1" applyAlignment="1">
      <alignment horizontal="right" vertical="center"/>
    </xf>
    <xf numFmtId="0" fontId="42" fillId="0" borderId="0" xfId="0" applyFont="1" applyBorder="1" applyAlignment="1">
      <alignment horizontal="right" vertical="center" wrapText="1"/>
    </xf>
    <xf numFmtId="0" fontId="6" fillId="0" borderId="0" xfId="0" applyFont="1" applyAlignment="1">
      <alignment horizontal="left" vertical="center"/>
    </xf>
    <xf numFmtId="0" fontId="0" fillId="32" borderId="10" xfId="0" applyFill="1" applyBorder="1" applyAlignment="1">
      <alignment horizontal="center" vertical="center"/>
    </xf>
    <xf numFmtId="0" fontId="0" fillId="33" borderId="12" xfId="0" applyFill="1" applyBorder="1" applyAlignment="1">
      <alignment horizontal="right" vertical="center"/>
    </xf>
    <xf numFmtId="0" fontId="0" fillId="33" borderId="13" xfId="0" applyFill="1" applyBorder="1" applyAlignment="1">
      <alignment horizontal="right" vertical="center"/>
    </xf>
    <xf numFmtId="0" fontId="0" fillId="33" borderId="14" xfId="0" applyFill="1" applyBorder="1" applyAlignment="1">
      <alignment horizontal="right" vertical="center"/>
    </xf>
    <xf numFmtId="0" fontId="44" fillId="0" borderId="0" xfId="0" applyFont="1" applyBorder="1" applyAlignment="1">
      <alignment horizontal="center" vertical="center" wrapText="1"/>
    </xf>
    <xf numFmtId="0" fontId="44" fillId="0" borderId="11" xfId="0" applyFont="1" applyBorder="1" applyAlignment="1">
      <alignment horizontal="center" vertical="center" wrapText="1"/>
    </xf>
    <xf numFmtId="0" fontId="0" fillId="32" borderId="15"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horizontal="center" vertical="center"/>
    </xf>
    <xf numFmtId="0" fontId="0" fillId="32" borderId="18" xfId="0" applyFill="1" applyBorder="1" applyAlignment="1">
      <alignment horizontal="center" vertical="center"/>
    </xf>
    <xf numFmtId="0" fontId="0" fillId="32" borderId="19" xfId="0" applyFill="1" applyBorder="1" applyAlignment="1">
      <alignment horizontal="center" vertical="center"/>
    </xf>
    <xf numFmtId="0" fontId="0" fillId="32" borderId="20" xfId="0" applyFill="1" applyBorder="1" applyAlignment="1">
      <alignment horizontal="center" vertical="center"/>
    </xf>
    <xf numFmtId="0" fontId="0" fillId="32" borderId="21" xfId="0" applyFill="1" applyBorder="1" applyAlignment="1">
      <alignment horizontal="right" vertical="center"/>
    </xf>
    <xf numFmtId="0" fontId="0" fillId="32" borderId="22" xfId="0" applyFill="1" applyBorder="1" applyAlignment="1">
      <alignment horizontal="right" vertical="center"/>
    </xf>
    <xf numFmtId="0" fontId="42" fillId="0" borderId="0" xfId="0" applyFont="1" applyBorder="1" applyAlignment="1">
      <alignment horizontal="right" vertical="center"/>
    </xf>
    <xf numFmtId="0" fontId="0" fillId="0" borderId="0" xfId="0" applyAlignment="1">
      <alignment horizontal="center" vertical="top" wrapText="1"/>
    </xf>
    <xf numFmtId="0" fontId="0" fillId="0" borderId="0" xfId="0" applyFill="1" applyBorder="1" applyAlignment="1">
      <alignment horizontal="center" vertical="top"/>
    </xf>
    <xf numFmtId="0" fontId="44" fillId="0" borderId="0" xfId="0" applyFont="1" applyBorder="1" applyAlignment="1">
      <alignment horizontal="right" vertical="center" wrapText="1"/>
    </xf>
    <xf numFmtId="0" fontId="0" fillId="0" borderId="0" xfId="0" applyFill="1" applyBorder="1" applyAlignment="1">
      <alignment horizontal="left" vertical="center" wrapText="1"/>
    </xf>
    <xf numFmtId="0" fontId="6"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view="pageBreakPreview" zoomScale="90" zoomScaleSheetLayoutView="90" zoomScalePageLayoutView="0" workbookViewId="0" topLeftCell="A1">
      <selection activeCell="I8" sqref="I8:M8"/>
    </sheetView>
  </sheetViews>
  <sheetFormatPr defaultColWidth="9.140625" defaultRowHeight="15"/>
  <cols>
    <col min="1" max="1" width="1.421875" style="0" customWidth="1"/>
    <col min="2" max="2" width="3.140625" style="0" customWidth="1"/>
    <col min="3" max="3" width="16.421875" style="0" customWidth="1"/>
    <col min="4" max="4" width="6.140625" style="0" customWidth="1"/>
    <col min="5" max="5" width="10.7109375" style="0" customWidth="1"/>
    <col min="6" max="6" width="10.57421875" style="0" customWidth="1"/>
    <col min="7" max="8" width="5.57421875" style="0" customWidth="1"/>
    <col min="9" max="9" width="3.57421875" style="0" customWidth="1"/>
    <col min="10" max="10" width="2.57421875" style="0" customWidth="1"/>
    <col min="11" max="11" width="3.140625" style="0" customWidth="1"/>
    <col min="12" max="12" width="9.140625" style="0" customWidth="1"/>
    <col min="13" max="13" width="22.421875" style="0" customWidth="1"/>
    <col min="14" max="14" width="1.57421875" style="0" customWidth="1"/>
  </cols>
  <sheetData>
    <row r="1" ht="21.75" customHeight="1">
      <c r="M1" s="14" t="s">
        <v>27</v>
      </c>
    </row>
    <row r="2" ht="15" customHeight="1">
      <c r="M2" s="14"/>
    </row>
    <row r="3" spans="4:13" ht="21.75" customHeight="1">
      <c r="D3" s="43" t="s">
        <v>17</v>
      </c>
      <c r="E3" s="43"/>
      <c r="F3" s="43"/>
      <c r="G3" s="43"/>
      <c r="H3" s="56" t="s">
        <v>1</v>
      </c>
      <c r="I3" s="56"/>
      <c r="J3" s="56"/>
      <c r="K3" s="56"/>
      <c r="L3" s="56"/>
      <c r="M3" s="24"/>
    </row>
    <row r="4" spans="3:13" ht="21.75" customHeight="1">
      <c r="C4" s="17"/>
      <c r="D4" s="69" t="s">
        <v>28</v>
      </c>
      <c r="E4" s="69"/>
      <c r="F4" s="69"/>
      <c r="G4" s="28"/>
      <c r="H4" s="89" t="s">
        <v>33</v>
      </c>
      <c r="I4" s="27"/>
      <c r="J4" s="27" t="s">
        <v>11</v>
      </c>
      <c r="K4" s="27"/>
      <c r="L4" s="26" t="s">
        <v>10</v>
      </c>
      <c r="M4" s="24"/>
    </row>
    <row r="5" spans="4:12" ht="4.5" customHeight="1">
      <c r="D5" s="3"/>
      <c r="F5" s="11"/>
      <c r="G5" s="11"/>
      <c r="H5" s="11"/>
      <c r="I5" s="11"/>
      <c r="J5" s="11"/>
      <c r="K5" s="11"/>
      <c r="L5" s="11"/>
    </row>
    <row r="6" spans="4:7" ht="19.5" customHeight="1">
      <c r="D6" s="57"/>
      <c r="E6" s="57"/>
      <c r="F6" s="57"/>
      <c r="G6" s="25"/>
    </row>
    <row r="7" spans="9:11" ht="19.5" customHeight="1">
      <c r="I7" s="10" t="s">
        <v>2</v>
      </c>
      <c r="J7" s="10"/>
      <c r="K7" s="10"/>
    </row>
    <row r="8" spans="6:13" ht="19.5" customHeight="1">
      <c r="F8" s="40" t="s">
        <v>0</v>
      </c>
      <c r="G8" s="41"/>
      <c r="H8" s="42"/>
      <c r="I8" s="58"/>
      <c r="J8" s="59"/>
      <c r="K8" s="59"/>
      <c r="L8" s="59"/>
      <c r="M8" s="60"/>
    </row>
    <row r="9" spans="6:13" ht="10.5" customHeight="1">
      <c r="F9" s="9"/>
      <c r="G9" s="9"/>
      <c r="H9" s="9"/>
      <c r="I9" s="9"/>
      <c r="J9" s="9"/>
      <c r="K9" s="9"/>
      <c r="L9" s="9"/>
      <c r="M9" s="9"/>
    </row>
    <row r="10" spans="3:12" ht="18.75" customHeight="1">
      <c r="C10" t="s">
        <v>31</v>
      </c>
      <c r="F10" s="2"/>
      <c r="G10" s="2"/>
      <c r="H10" s="2"/>
      <c r="I10" s="2"/>
      <c r="J10" s="2"/>
      <c r="K10" s="2"/>
      <c r="L10" s="2"/>
    </row>
    <row r="11" spans="6:12" ht="10.5" customHeight="1">
      <c r="F11" s="2"/>
      <c r="G11" s="2"/>
      <c r="H11" s="2"/>
      <c r="I11" s="2"/>
      <c r="J11" s="2"/>
      <c r="K11" s="2"/>
      <c r="L11" s="2"/>
    </row>
    <row r="12" spans="2:13" ht="39.75" customHeight="1">
      <c r="B12" s="65"/>
      <c r="C12" s="65"/>
      <c r="D12" s="65"/>
      <c r="E12" s="33" t="str">
        <f>IF(K4=0,"",MOD((K4-3)-1,12)+1)&amp;"月"</f>
        <v>月</v>
      </c>
      <c r="F12" s="33" t="str">
        <f>IF(K4=0,"",MOD((K4-2)-1,12)+1)&amp;"月"</f>
        <v>月</v>
      </c>
      <c r="G12" s="61" t="str">
        <f>IF(K4=0,"",MOD((K4-1)-1,12)+1)&amp;"月"</f>
        <v>月</v>
      </c>
      <c r="H12" s="62"/>
      <c r="I12" s="53" t="s">
        <v>4</v>
      </c>
      <c r="J12" s="54"/>
      <c r="K12" s="54"/>
      <c r="L12" s="55"/>
      <c r="M12" s="6" t="s">
        <v>5</v>
      </c>
    </row>
    <row r="13" spans="2:13" ht="39.75" customHeight="1">
      <c r="B13" s="66" t="s">
        <v>12</v>
      </c>
      <c r="C13" s="66"/>
      <c r="D13" s="66"/>
      <c r="E13" s="1"/>
      <c r="F13" s="1"/>
      <c r="G13" s="63"/>
      <c r="H13" s="64"/>
      <c r="I13" s="71" t="e">
        <f>ROUNDDOWN(SUM(E13:G13)/COUNTIF(E13:G13,"&gt;=0"),1)</f>
        <v>#DIV/0!</v>
      </c>
      <c r="J13" s="72"/>
      <c r="K13" s="72"/>
      <c r="L13" s="73"/>
      <c r="M13" s="20" t="e">
        <f>ROUNDUP(IF(I13&lt;40,1,I13/40),1)</f>
        <v>#DIV/0!</v>
      </c>
    </row>
    <row r="14" spans="2:13" ht="39.75" customHeight="1">
      <c r="B14" s="19"/>
      <c r="C14" s="19"/>
      <c r="D14" s="19"/>
      <c r="E14" s="4"/>
      <c r="F14" s="4"/>
      <c r="G14" s="29"/>
      <c r="H14" s="29"/>
      <c r="I14" s="53" t="s">
        <v>13</v>
      </c>
      <c r="J14" s="54"/>
      <c r="K14" s="54"/>
      <c r="L14" s="55"/>
      <c r="M14" s="30" t="e">
        <f>ROUNDUP(IF(I13&lt;=40,1,IF(I13&gt;200,ROUNDUP(M13,0)*2/3,M13-1)),0)</f>
        <v>#DIV/0!</v>
      </c>
    </row>
    <row r="15" spans="3:13" ht="7.5" customHeight="1">
      <c r="C15" s="7"/>
      <c r="D15" s="7"/>
      <c r="E15" s="4"/>
      <c r="F15" s="4"/>
      <c r="G15" s="4"/>
      <c r="H15" s="8"/>
      <c r="I15" s="8"/>
      <c r="J15" s="8"/>
      <c r="K15" s="8"/>
      <c r="L15" s="4"/>
      <c r="M15" s="12"/>
    </row>
    <row r="16" spans="1:13" ht="39.75" customHeight="1">
      <c r="A16" s="85"/>
      <c r="B16" s="85"/>
      <c r="C16" s="32"/>
      <c r="D16" s="32"/>
      <c r="E16" s="32"/>
      <c r="F16" s="32"/>
      <c r="G16" s="32"/>
      <c r="H16" s="21"/>
      <c r="I16" s="66" t="s">
        <v>9</v>
      </c>
      <c r="J16" s="66"/>
      <c r="K16" s="66"/>
      <c r="L16" s="66"/>
      <c r="M16" s="66"/>
    </row>
    <row r="17" spans="2:13" ht="19.5" customHeight="1">
      <c r="B17" s="19"/>
      <c r="D17" s="84" t="e">
        <f>M14&amp;"人以上配置してください"</f>
        <v>#DIV/0!</v>
      </c>
      <c r="E17" s="84"/>
      <c r="F17" s="84"/>
      <c r="G17" s="84"/>
      <c r="H17" s="35" t="s">
        <v>18</v>
      </c>
      <c r="I17" s="76" t="s">
        <v>6</v>
      </c>
      <c r="J17" s="77"/>
      <c r="K17" s="77"/>
      <c r="L17" s="78"/>
      <c r="M17" s="82"/>
    </row>
    <row r="18" spans="2:13" ht="19.5" customHeight="1">
      <c r="B18" s="19"/>
      <c r="C18" s="52" t="e">
        <f>IF(M17&gt;=M14,"","※常勤のサービス提供責任者の員数が足りません")</f>
        <v>#DIV/0!</v>
      </c>
      <c r="D18" s="52"/>
      <c r="E18" s="52"/>
      <c r="F18" s="52"/>
      <c r="G18" s="52"/>
      <c r="H18" s="22"/>
      <c r="I18" s="79"/>
      <c r="J18" s="80"/>
      <c r="K18" s="80"/>
      <c r="L18" s="81"/>
      <c r="M18" s="83"/>
    </row>
    <row r="19" spans="1:13" ht="39.75" customHeight="1">
      <c r="A19" s="86"/>
      <c r="B19" s="86"/>
      <c r="C19" s="74">
        <f>IF(OR(M19&gt;=0.5,M19=0),"","※サービス提供責任者に配置できない非常勤従業者です")</f>
      </c>
      <c r="D19" s="74"/>
      <c r="E19" s="74"/>
      <c r="F19" s="74"/>
      <c r="G19" s="74"/>
      <c r="H19" s="75"/>
      <c r="I19" s="70" t="s">
        <v>7</v>
      </c>
      <c r="J19" s="70"/>
      <c r="K19" s="70"/>
      <c r="L19" s="70"/>
      <c r="M19" s="15"/>
    </row>
    <row r="20" spans="2:13" ht="19.5" customHeight="1">
      <c r="B20" s="19"/>
      <c r="C20" s="19"/>
      <c r="D20" s="68" t="e">
        <f>M13&amp;"人以上配置してください"</f>
        <v>#DIV/0!</v>
      </c>
      <c r="E20" s="68"/>
      <c r="F20" s="68"/>
      <c r="G20" s="68"/>
      <c r="H20" s="36" t="s">
        <v>19</v>
      </c>
      <c r="I20" s="66" t="s">
        <v>8</v>
      </c>
      <c r="J20" s="66"/>
      <c r="K20" s="66"/>
      <c r="L20" s="66"/>
      <c r="M20" s="67">
        <f>SUM(M17:M19)</f>
        <v>0</v>
      </c>
    </row>
    <row r="21" spans="2:13" ht="19.5" customHeight="1">
      <c r="B21" s="19"/>
      <c r="C21" s="87" t="e">
        <f>IF(M20&gt;=M13,"","※サービス提供責任者の員数が足りません")</f>
        <v>#DIV/0!</v>
      </c>
      <c r="D21" s="87"/>
      <c r="E21" s="87"/>
      <c r="F21" s="87"/>
      <c r="G21" s="87"/>
      <c r="H21" s="7"/>
      <c r="I21" s="66"/>
      <c r="J21" s="66"/>
      <c r="K21" s="66"/>
      <c r="L21" s="66"/>
      <c r="M21" s="67"/>
    </row>
    <row r="22" spans="3:13" ht="7.5" customHeight="1">
      <c r="C22" s="7"/>
      <c r="D22" s="7"/>
      <c r="E22" s="4"/>
      <c r="F22" s="4"/>
      <c r="G22" s="4"/>
      <c r="H22" s="8"/>
      <c r="I22" s="8"/>
      <c r="J22" s="8"/>
      <c r="K22" s="8"/>
      <c r="L22" s="4"/>
      <c r="M22" s="12"/>
    </row>
    <row r="23" spans="1:13" ht="16.5" customHeight="1">
      <c r="A23" s="46" t="s">
        <v>21</v>
      </c>
      <c r="B23" s="46"/>
      <c r="C23" s="50" t="s">
        <v>29</v>
      </c>
      <c r="D23" s="50"/>
      <c r="E23" s="50"/>
      <c r="F23" s="50"/>
      <c r="G23" s="50"/>
      <c r="H23" s="50"/>
      <c r="I23" s="50"/>
      <c r="J23" s="50"/>
      <c r="K23" s="50"/>
      <c r="L23" s="50"/>
      <c r="M23" s="50"/>
    </row>
    <row r="24" spans="1:13" ht="16.5" customHeight="1">
      <c r="A24" s="46"/>
      <c r="B24" s="46"/>
      <c r="C24" s="50"/>
      <c r="D24" s="50"/>
      <c r="E24" s="50"/>
      <c r="F24" s="50"/>
      <c r="G24" s="50"/>
      <c r="H24" s="50"/>
      <c r="I24" s="50"/>
      <c r="J24" s="50"/>
      <c r="K24" s="50"/>
      <c r="L24" s="50"/>
      <c r="M24" s="50"/>
    </row>
    <row r="25" spans="1:13" ht="16.5" customHeight="1">
      <c r="A25" s="46"/>
      <c r="B25" s="46"/>
      <c r="C25" s="50"/>
      <c r="D25" s="50"/>
      <c r="E25" s="50"/>
      <c r="F25" s="50"/>
      <c r="G25" s="50"/>
      <c r="H25" s="50"/>
      <c r="I25" s="50"/>
      <c r="J25" s="50"/>
      <c r="K25" s="50"/>
      <c r="L25" s="50"/>
      <c r="M25" s="50"/>
    </row>
    <row r="26" spans="3:13" ht="7.5" customHeight="1">
      <c r="C26" s="5"/>
      <c r="D26" s="5"/>
      <c r="E26" s="4"/>
      <c r="F26" s="4"/>
      <c r="G26" s="4"/>
      <c r="H26" s="4"/>
      <c r="I26" s="4"/>
      <c r="J26" s="4"/>
      <c r="K26" s="4"/>
      <c r="L26" s="4"/>
      <c r="M26" s="5"/>
    </row>
    <row r="27" spans="1:13" ht="16.5" customHeight="1">
      <c r="A27" s="48" t="s">
        <v>22</v>
      </c>
      <c r="B27" s="49"/>
      <c r="C27" s="88" t="s">
        <v>15</v>
      </c>
      <c r="D27" s="88"/>
      <c r="E27" s="88"/>
      <c r="F27" s="88"/>
      <c r="G27" s="88"/>
      <c r="H27" s="88"/>
      <c r="I27" s="88"/>
      <c r="J27" s="88"/>
      <c r="K27" s="88"/>
      <c r="L27" s="88"/>
      <c r="M27" s="88"/>
    </row>
    <row r="28" spans="1:13" ht="16.5" customHeight="1">
      <c r="A28" s="49"/>
      <c r="B28" s="49"/>
      <c r="C28" s="88"/>
      <c r="D28" s="88"/>
      <c r="E28" s="88"/>
      <c r="F28" s="88"/>
      <c r="G28" s="88"/>
      <c r="H28" s="88"/>
      <c r="I28" s="88"/>
      <c r="J28" s="88"/>
      <c r="K28" s="88"/>
      <c r="L28" s="88"/>
      <c r="M28" s="88"/>
    </row>
    <row r="29" spans="1:13" ht="8.25" customHeight="1">
      <c r="A29" s="13"/>
      <c r="B29" s="13"/>
      <c r="C29" s="13"/>
      <c r="D29" s="13"/>
      <c r="E29" s="13"/>
      <c r="F29" s="13"/>
      <c r="G29" s="23"/>
      <c r="H29" s="16"/>
      <c r="I29" s="18"/>
      <c r="J29" s="18"/>
      <c r="K29" s="23"/>
      <c r="L29" s="16"/>
      <c r="M29" s="16"/>
    </row>
    <row r="30" spans="1:13" ht="13.5">
      <c r="A30" s="47" t="s">
        <v>3</v>
      </c>
      <c r="B30" s="47"/>
      <c r="C30" s="51" t="s">
        <v>14</v>
      </c>
      <c r="D30" s="51"/>
      <c r="E30" s="51"/>
      <c r="F30" s="51"/>
      <c r="G30" s="51"/>
      <c r="H30" s="51"/>
      <c r="I30" s="51"/>
      <c r="J30" s="51"/>
      <c r="K30" s="51"/>
      <c r="L30" s="51"/>
      <c r="M30" s="51"/>
    </row>
    <row r="31" spans="1:13" ht="8.25" customHeight="1">
      <c r="A31" s="31"/>
      <c r="B31" s="31"/>
      <c r="C31" s="31"/>
      <c r="D31" s="31"/>
      <c r="E31" s="31"/>
      <c r="F31" s="31"/>
      <c r="G31" s="31"/>
      <c r="H31" s="31"/>
      <c r="I31" s="31"/>
      <c r="J31" s="31"/>
      <c r="K31" s="31"/>
      <c r="L31" s="31"/>
      <c r="M31" s="31"/>
    </row>
    <row r="32" spans="1:13" ht="13.5">
      <c r="A32" s="46" t="s">
        <v>23</v>
      </c>
      <c r="B32" s="47"/>
      <c r="C32" s="50" t="s">
        <v>16</v>
      </c>
      <c r="D32" s="50"/>
      <c r="E32" s="50"/>
      <c r="F32" s="50"/>
      <c r="G32" s="50"/>
      <c r="H32" s="50"/>
      <c r="I32" s="50"/>
      <c r="J32" s="50"/>
      <c r="K32" s="50"/>
      <c r="L32" s="50"/>
      <c r="M32" s="50"/>
    </row>
    <row r="33" spans="1:13" ht="13.5">
      <c r="A33" s="47"/>
      <c r="B33" s="47"/>
      <c r="C33" s="50"/>
      <c r="D33" s="50"/>
      <c r="E33" s="50"/>
      <c r="F33" s="50"/>
      <c r="G33" s="50"/>
      <c r="H33" s="50"/>
      <c r="I33" s="50"/>
      <c r="J33" s="50"/>
      <c r="K33" s="50"/>
      <c r="L33" s="50"/>
      <c r="M33" s="50"/>
    </row>
    <row r="34" spans="1:13" ht="8.25" customHeight="1">
      <c r="A34" s="34"/>
      <c r="B34" s="34"/>
      <c r="C34" s="31"/>
      <c r="D34" s="31"/>
      <c r="E34" s="31"/>
      <c r="F34" s="31"/>
      <c r="G34" s="31"/>
      <c r="H34" s="31"/>
      <c r="I34" s="31"/>
      <c r="J34" s="31"/>
      <c r="K34" s="31"/>
      <c r="L34" s="31"/>
      <c r="M34" s="31"/>
    </row>
    <row r="35" spans="1:13" ht="13.5" customHeight="1">
      <c r="A35" s="44" t="s">
        <v>24</v>
      </c>
      <c r="B35" s="45"/>
      <c r="C35" s="50" t="s">
        <v>20</v>
      </c>
      <c r="D35" s="50"/>
      <c r="E35" s="50"/>
      <c r="F35" s="50"/>
      <c r="G35" s="50"/>
      <c r="H35" s="50"/>
      <c r="I35" s="50"/>
      <c r="J35" s="50"/>
      <c r="K35" s="50"/>
      <c r="L35" s="50"/>
      <c r="M35" s="50"/>
    </row>
    <row r="36" spans="1:13" ht="13.5">
      <c r="A36" s="45"/>
      <c r="B36" s="45"/>
      <c r="C36" s="50"/>
      <c r="D36" s="50"/>
      <c r="E36" s="50"/>
      <c r="F36" s="50"/>
      <c r="G36" s="50"/>
      <c r="H36" s="50"/>
      <c r="I36" s="50"/>
      <c r="J36" s="50"/>
      <c r="K36" s="50"/>
      <c r="L36" s="50"/>
      <c r="M36" s="50"/>
    </row>
    <row r="37" spans="1:13" ht="8.25" customHeight="1">
      <c r="A37" s="38"/>
      <c r="B37" s="38"/>
      <c r="C37" s="39"/>
      <c r="D37" s="39"/>
      <c r="E37" s="39"/>
      <c r="F37" s="39"/>
      <c r="G37" s="39"/>
      <c r="H37" s="39"/>
      <c r="I37" s="39"/>
      <c r="J37" s="39"/>
      <c r="K37" s="39"/>
      <c r="L37" s="39"/>
      <c r="M37" s="39"/>
    </row>
    <row r="38" spans="1:13" ht="13.5">
      <c r="A38" s="44" t="s">
        <v>30</v>
      </c>
      <c r="B38" s="44"/>
      <c r="C38" s="50" t="s">
        <v>32</v>
      </c>
      <c r="D38" s="50"/>
      <c r="E38" s="50"/>
      <c r="F38" s="50"/>
      <c r="G38" s="50"/>
      <c r="H38" s="50"/>
      <c r="I38" s="50"/>
      <c r="J38" s="50"/>
      <c r="K38" s="50"/>
      <c r="L38" s="50"/>
      <c r="M38" s="50"/>
    </row>
    <row r="39" spans="1:13" ht="13.5">
      <c r="A39" s="44"/>
      <c r="B39" s="44"/>
      <c r="C39" s="50"/>
      <c r="D39" s="50"/>
      <c r="E39" s="50"/>
      <c r="F39" s="50"/>
      <c r="G39" s="50"/>
      <c r="H39" s="50"/>
      <c r="I39" s="50"/>
      <c r="J39" s="50"/>
      <c r="K39" s="50"/>
      <c r="L39" s="50"/>
      <c r="M39" s="50"/>
    </row>
    <row r="40" spans="1:13" ht="8.25" customHeight="1">
      <c r="A40" s="37"/>
      <c r="B40" s="37"/>
      <c r="C40" s="37"/>
      <c r="D40" s="37"/>
      <c r="E40" s="37"/>
      <c r="F40" s="37"/>
      <c r="G40" s="37"/>
      <c r="H40" s="37"/>
      <c r="I40" s="37"/>
      <c r="J40" s="37"/>
      <c r="K40" s="37"/>
      <c r="L40" s="37"/>
      <c r="M40" s="37"/>
    </row>
    <row r="41" spans="1:13" ht="13.5">
      <c r="A41" s="47" t="s">
        <v>25</v>
      </c>
      <c r="B41" s="47"/>
      <c r="C41" s="51" t="s">
        <v>26</v>
      </c>
      <c r="D41" s="51"/>
      <c r="E41" s="51"/>
      <c r="F41" s="51"/>
      <c r="G41" s="51"/>
      <c r="H41" s="51"/>
      <c r="I41" s="51"/>
      <c r="J41" s="51"/>
      <c r="K41" s="51"/>
      <c r="L41" s="51"/>
      <c r="M41" s="51"/>
    </row>
  </sheetData>
  <sheetProtection/>
  <mergeCells count="40">
    <mergeCell ref="C38:M39"/>
    <mergeCell ref="A38:B39"/>
    <mergeCell ref="A16:B16"/>
    <mergeCell ref="A19:B19"/>
    <mergeCell ref="A41:B41"/>
    <mergeCell ref="C41:M41"/>
    <mergeCell ref="C21:G21"/>
    <mergeCell ref="I20:L21"/>
    <mergeCell ref="A30:B30"/>
    <mergeCell ref="C27:M28"/>
    <mergeCell ref="M20:M21"/>
    <mergeCell ref="D20:G20"/>
    <mergeCell ref="D4:F4"/>
    <mergeCell ref="I16:M16"/>
    <mergeCell ref="I19:L19"/>
    <mergeCell ref="I13:L13"/>
    <mergeCell ref="C19:H19"/>
    <mergeCell ref="I17:L18"/>
    <mergeCell ref="M17:M18"/>
    <mergeCell ref="D17:G17"/>
    <mergeCell ref="C18:G18"/>
    <mergeCell ref="I14:L14"/>
    <mergeCell ref="H3:L3"/>
    <mergeCell ref="D6:F6"/>
    <mergeCell ref="I8:M8"/>
    <mergeCell ref="I12:L12"/>
    <mergeCell ref="G12:H12"/>
    <mergeCell ref="G13:H13"/>
    <mergeCell ref="B12:D12"/>
    <mergeCell ref="B13:D13"/>
    <mergeCell ref="F8:H8"/>
    <mergeCell ref="D3:G3"/>
    <mergeCell ref="A35:B36"/>
    <mergeCell ref="A32:B33"/>
    <mergeCell ref="A27:B28"/>
    <mergeCell ref="A23:B25"/>
    <mergeCell ref="C32:M33"/>
    <mergeCell ref="C35:M36"/>
    <mergeCell ref="C30:M30"/>
    <mergeCell ref="C23:M25"/>
  </mergeCells>
  <conditionalFormatting sqref="A35:B37">
    <cfRule type="expression" priority="2" dxfId="4" stopIfTrue="1">
      <formula>AND(M19&gt;0,M19&lt;0.5)</formula>
    </cfRule>
  </conditionalFormatting>
  <conditionalFormatting sqref="C35:M37">
    <cfRule type="expression" priority="1" dxfId="4" stopIfTrue="1">
      <formula>AND(M19&gt;0,M19&lt;0.5)</formula>
    </cfRule>
  </conditionalFormatting>
  <conditionalFormatting sqref="A38">
    <cfRule type="expression" priority="8" dxfId="4" stopIfTrue="1">
      <formula>AND(M21&gt;0,M21&lt;0.5)</formula>
    </cfRule>
  </conditionalFormatting>
  <conditionalFormatting sqref="C38">
    <cfRule type="expression" priority="10" dxfId="4" stopIfTrue="1">
      <formula>AND(M21&gt;0,M21&lt;0.5)</formula>
    </cfRule>
  </conditionalFormatting>
  <printOptions/>
  <pageMargins left="0.5118110236220472" right="0.31496062992125984" top="0.5905511811023623" bottom="0.5905511811023623" header="0.3937007874015748" footer="0.3937007874015748"/>
  <pageSetup firstPageNumber="309" useFirstPageNumber="1"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下関市情報政策課</cp:lastModifiedBy>
  <cp:lastPrinted>2018-03-28T23:48:08Z</cp:lastPrinted>
  <dcterms:created xsi:type="dcterms:W3CDTF">2010-02-03T07:52:05Z</dcterms:created>
  <dcterms:modified xsi:type="dcterms:W3CDTF">2019-07-04T01:16:05Z</dcterms:modified>
  <cp:category/>
  <cp:version/>
  <cp:contentType/>
  <cp:contentStatus/>
</cp:coreProperties>
</file>