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1 長府東局" sheetId="1" state="visible" r:id="rId2"/>
    <sheet name="R1 角島小学校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<sst xmlns="http://schemas.openxmlformats.org/spreadsheetml/2006/main" count="199" uniqueCount="43">
  <si>
    <t xml:space="preserve">物質名</t>
  </si>
  <si>
    <t xml:space="preserve">単位</t>
  </si>
  <si>
    <t xml:space="preserve">4月</t>
  </si>
  <si>
    <t xml:space="preserve">5月</t>
  </si>
  <si>
    <t xml:space="preserve">6月</t>
  </si>
  <si>
    <t xml:space="preserve">7月</t>
  </si>
  <si>
    <t xml:space="preserve">8月</t>
  </si>
  <si>
    <t xml:space="preserve">9月</t>
  </si>
  <si>
    <t xml:space="preserve">10月</t>
  </si>
  <si>
    <t xml:space="preserve">11月</t>
  </si>
  <si>
    <t xml:space="preserve">12月</t>
  </si>
  <si>
    <t xml:space="preserve">1月</t>
  </si>
  <si>
    <t xml:space="preserve">2月</t>
  </si>
  <si>
    <t xml:space="preserve">3月</t>
  </si>
  <si>
    <t xml:space="preserve">平均値</t>
  </si>
  <si>
    <t xml:space="preserve">最小値</t>
  </si>
  <si>
    <t xml:space="preserve">最大値</t>
  </si>
  <si>
    <t xml:space="preserve">ベンゼン</t>
  </si>
  <si>
    <t xml:space="preserve">μg/㎥</t>
  </si>
  <si>
    <t xml:space="preserve">トリクロロエチレン</t>
  </si>
  <si>
    <t xml:space="preserve">※</t>
  </si>
  <si>
    <t xml:space="preserve">ND</t>
  </si>
  <si>
    <t xml:space="preserve">トルエン</t>
  </si>
  <si>
    <t xml:space="preserve">塩化メチル</t>
  </si>
  <si>
    <t xml:space="preserve">テトラクロロエチレン</t>
  </si>
  <si>
    <t xml:space="preserve">ジクロロメタン</t>
  </si>
  <si>
    <t xml:space="preserve">アクリロニトリル</t>
  </si>
  <si>
    <t xml:space="preserve">アセトアルデヒド</t>
  </si>
  <si>
    <t xml:space="preserve">塩化ビニルモノマー</t>
  </si>
  <si>
    <t xml:space="preserve">クロロホルム</t>
  </si>
  <si>
    <t xml:space="preserve">酸化エチレン</t>
  </si>
  <si>
    <t xml:space="preserve">1,2-ジクロロエタン</t>
  </si>
  <si>
    <t xml:space="preserve">1,3-ブタジエン</t>
  </si>
  <si>
    <t xml:space="preserve">ベンゾ[a]ピレン</t>
  </si>
  <si>
    <t xml:space="preserve">ホルムアルデヒド</t>
  </si>
  <si>
    <t xml:space="preserve">水銀及びその化合物</t>
  </si>
  <si>
    <t xml:space="preserve">ニッケル化合物</t>
  </si>
  <si>
    <t xml:space="preserve">ヒ素及びその化合物</t>
  </si>
  <si>
    <t xml:space="preserve">ベリリウム及びその化合物</t>
  </si>
  <si>
    <t xml:space="preserve">マンガン及びその化合物</t>
  </si>
  <si>
    <t xml:space="preserve">クロム及びその化合物</t>
  </si>
  <si>
    <t xml:space="preserve">※　：　検出下限値以上、定量下限値未満（そのままの値）。</t>
  </si>
  <si>
    <t xml:space="preserve">ND　：　検出下限値未満（検出下限値の1/2の値）。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</si>
</sst>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"/>
    <numFmt numFmtId="166" formatCode="0.00"/>
    <numFmt numFmtId="167" formatCode="0.000"/>
    <numFmt numFmtId="168" formatCode="0.0000"/>
    <numFmt numFmtId="169" formatCode="0.00000"/>
    <numFmt numFmtId="170" formatCode="0.000000"/>
    <numFmt numFmtId="171" formatCode="0.0000000"/>
    <numFmt numFmtId="172" formatCode="0"/>
  </numFmts>
  <fonts count="11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1"/>
      <color rgb="FFFF0000"/>
      <name val="ＭＳ Ｐゴシック"/>
      <family val="3"/>
      <charset val="128"/>
    </font>
    <font>
      <b val="true"/>
      <sz val="11"/>
      <color rgb="FF000000"/>
      <name val="ＭＳ Ｐゴシック"/>
      <family val="2"/>
      <charset val="128"/>
    </font>
    <font>
      <b val="true"/>
      <sz val="11"/>
      <color rgb="FFFF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1"/>
      <name val="ＭＳ Ｐゴシック"/>
      <family val="2"/>
      <charset val="128"/>
    </font>
    <font>
      <b val="true"/>
      <sz val="1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thin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0" fillId="3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0" fillId="3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0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0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3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0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0" fillId="3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0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0" fillId="3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0" fillId="3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9" fillId="3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0" fontId="9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9" fontId="0" fillId="3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70" fontId="0" fillId="3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0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9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9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2" fontId="0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9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1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46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J3" activeCellId="0" sqref="J3"/>
    </sheetView>
  </sheetViews>
  <sheetFormatPr defaultRowHeight="13.5" zeroHeight="false" outlineLevelRow="0" outlineLevelCol="0"/>
  <cols>
    <col collapsed="false" customWidth="true" hidden="false" outlineLevel="0" max="1" min="1" style="1" width="23.88"/>
    <col collapsed="false" customWidth="true" hidden="false" outlineLevel="0" max="2" min="2" style="1" width="7.12"/>
    <col collapsed="false" customWidth="true" hidden="false" outlineLevel="0" max="3" min="3" style="0" width="9.62"/>
    <col collapsed="false" customWidth="true" hidden="false" outlineLevel="0" max="4" min="4" style="0" width="9.76"/>
    <col collapsed="false" customWidth="true" hidden="false" outlineLevel="0" max="6" min="5" style="0" width="9.62"/>
    <col collapsed="false" customWidth="true" hidden="false" outlineLevel="0" max="8" min="7" style="0" width="9.76"/>
    <col collapsed="false" customWidth="true" hidden="false" outlineLevel="0" max="9" min="9" style="0" width="9.62"/>
    <col collapsed="false" customWidth="true" hidden="false" outlineLevel="0" max="10" min="10" style="0" width="9.88"/>
    <col collapsed="false" customWidth="true" hidden="false" outlineLevel="0" max="11" min="11" style="0" width="9.62"/>
    <col collapsed="false" customWidth="true" hidden="false" outlineLevel="0" max="13" min="12" style="0" width="9.88"/>
    <col collapsed="false" customWidth="true" hidden="false" outlineLevel="0" max="14" min="14" style="0" width="9.62"/>
    <col collapsed="false" customWidth="true" hidden="false" outlineLevel="0" max="15" min="15" style="0" width="9.88"/>
    <col collapsed="false" customWidth="true" hidden="false" outlineLevel="0" max="17" min="16" style="0" width="9.62"/>
    <col collapsed="false" customWidth="true" hidden="false" outlineLevel="0" max="1025" min="18" style="0" width="8.69"/>
  </cols>
  <sheetData>
    <row r="1" customFormat="false" ht="13.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customFormat="false" ht="13.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3.5" hidden="false" customHeight="false" outlineLevel="0" collapsed="false">
      <c r="A3" s="3" t="s">
        <v>17</v>
      </c>
      <c r="B3" s="4" t="s">
        <v>18</v>
      </c>
      <c r="C3" s="5" t="n">
        <v>1.1</v>
      </c>
      <c r="D3" s="6" t="n">
        <v>1.1</v>
      </c>
      <c r="E3" s="7" t="n">
        <v>0.41</v>
      </c>
      <c r="F3" s="6" t="n">
        <v>0.57</v>
      </c>
      <c r="G3" s="6" t="n">
        <v>0.24</v>
      </c>
      <c r="H3" s="6" t="n">
        <v>0.36</v>
      </c>
      <c r="I3" s="6" t="n">
        <v>0.29</v>
      </c>
      <c r="J3" s="8" t="n">
        <v>1.1</v>
      </c>
      <c r="K3" s="6" t="n">
        <v>0.79</v>
      </c>
      <c r="L3" s="8" t="n">
        <v>1.2</v>
      </c>
      <c r="M3" s="6" t="n">
        <v>0.77</v>
      </c>
      <c r="N3" s="7" t="n">
        <v>0.94</v>
      </c>
      <c r="O3" s="9" t="n">
        <f aca="false">AVERAGE(C3:N3)</f>
        <v>0.739166666666667</v>
      </c>
      <c r="P3" s="9" t="n">
        <f aca="false">MIN(C3:N3)</f>
        <v>0.24</v>
      </c>
      <c r="Q3" s="10" t="n">
        <f aca="false">MAX(C3:N3)</f>
        <v>1.2</v>
      </c>
    </row>
    <row r="4" customFormat="false" ht="13.5" hidden="false" customHeight="false" outlineLevel="0" collapsed="false">
      <c r="A4" s="3"/>
      <c r="B4" s="4"/>
      <c r="C4" s="11"/>
      <c r="D4" s="12"/>
      <c r="E4" s="12"/>
      <c r="F4" s="12"/>
      <c r="G4" s="12"/>
      <c r="H4" s="12"/>
      <c r="I4" s="12"/>
      <c r="J4" s="12"/>
      <c r="K4" s="12"/>
      <c r="L4" s="13"/>
      <c r="M4" s="12"/>
      <c r="N4" s="12"/>
      <c r="O4" s="9"/>
      <c r="P4" s="9"/>
      <c r="Q4" s="10"/>
    </row>
    <row r="5" customFormat="false" ht="13.5" hidden="false" customHeight="false" outlineLevel="0" collapsed="false">
      <c r="A5" s="14" t="s">
        <v>19</v>
      </c>
      <c r="B5" s="15" t="s">
        <v>18</v>
      </c>
      <c r="C5" s="16" t="n">
        <v>0.01</v>
      </c>
      <c r="D5" s="17" t="n">
        <v>0.008</v>
      </c>
      <c r="E5" s="18" t="n">
        <v>0.0025</v>
      </c>
      <c r="F5" s="18" t="n">
        <v>0.011</v>
      </c>
      <c r="G5" s="18" t="n">
        <v>0.0025</v>
      </c>
      <c r="H5" s="18" t="n">
        <v>0.003</v>
      </c>
      <c r="I5" s="18" t="n">
        <v>0.008</v>
      </c>
      <c r="J5" s="18" t="n">
        <v>0.053</v>
      </c>
      <c r="K5" s="18" t="n">
        <v>0.044</v>
      </c>
      <c r="L5" s="17" t="n">
        <v>0.03</v>
      </c>
      <c r="M5" s="17" t="n">
        <v>0.023</v>
      </c>
      <c r="N5" s="18" t="n">
        <v>0.015</v>
      </c>
      <c r="O5" s="19" t="n">
        <f aca="false">AVERAGE(C5:N5)</f>
        <v>0.0175</v>
      </c>
      <c r="P5" s="20" t="n">
        <f aca="false">MIN(C5:N5)</f>
        <v>0.0025</v>
      </c>
      <c r="Q5" s="19" t="n">
        <f aca="false">MAX(C5:N5)</f>
        <v>0.053</v>
      </c>
    </row>
    <row r="6" customFormat="false" ht="13.5" hidden="false" customHeight="false" outlineLevel="0" collapsed="false">
      <c r="A6" s="14"/>
      <c r="B6" s="15"/>
      <c r="C6" s="21" t="s">
        <v>20</v>
      </c>
      <c r="D6" s="21" t="s">
        <v>20</v>
      </c>
      <c r="E6" s="22" t="s">
        <v>21</v>
      </c>
      <c r="F6" s="22" t="s">
        <v>20</v>
      </c>
      <c r="G6" s="22" t="s">
        <v>21</v>
      </c>
      <c r="H6" s="22" t="s">
        <v>21</v>
      </c>
      <c r="I6" s="22" t="s">
        <v>21</v>
      </c>
      <c r="J6" s="22"/>
      <c r="K6" s="22"/>
      <c r="L6" s="22"/>
      <c r="M6" s="22"/>
      <c r="N6" s="22" t="s">
        <v>20</v>
      </c>
      <c r="O6" s="19"/>
      <c r="P6" s="20"/>
      <c r="Q6" s="19"/>
    </row>
    <row r="7" customFormat="false" ht="13.5" hidden="false" customHeight="false" outlineLevel="0" collapsed="false">
      <c r="A7" s="3" t="s">
        <v>22</v>
      </c>
      <c r="B7" s="4" t="s">
        <v>18</v>
      </c>
      <c r="C7" s="5" t="n">
        <v>4.3</v>
      </c>
      <c r="D7" s="23" t="n">
        <v>2.1</v>
      </c>
      <c r="E7" s="23" t="n">
        <v>1.9</v>
      </c>
      <c r="F7" s="23" t="n">
        <v>1.6</v>
      </c>
      <c r="G7" s="23" t="n">
        <v>1.6</v>
      </c>
      <c r="H7" s="5" t="n">
        <v>2</v>
      </c>
      <c r="I7" s="23" t="n">
        <v>1.2</v>
      </c>
      <c r="J7" s="23" t="n">
        <v>4.3</v>
      </c>
      <c r="K7" s="23" t="n">
        <v>1.5</v>
      </c>
      <c r="L7" s="23" t="n">
        <v>1.1</v>
      </c>
      <c r="M7" s="5" t="n">
        <v>2</v>
      </c>
      <c r="N7" s="23" t="n">
        <v>0.73</v>
      </c>
      <c r="O7" s="10" t="n">
        <f aca="false">AVERAGE(C7:N7)</f>
        <v>2.0275</v>
      </c>
      <c r="P7" s="9" t="n">
        <f aca="false">MIN(C7:N7)</f>
        <v>0.73</v>
      </c>
      <c r="Q7" s="10" t="n">
        <f aca="false">MAX(C7:N7)</f>
        <v>4.3</v>
      </c>
    </row>
    <row r="8" customFormat="false" ht="13.5" hidden="false" customHeight="false" outlineLevel="0" collapsed="false">
      <c r="A8" s="3"/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0"/>
      <c r="P8" s="9"/>
      <c r="Q8" s="10"/>
    </row>
    <row r="9" customFormat="false" ht="13.5" hidden="false" customHeight="false" outlineLevel="0" collapsed="false">
      <c r="A9" s="14" t="s">
        <v>23</v>
      </c>
      <c r="B9" s="15" t="s">
        <v>18</v>
      </c>
      <c r="C9" s="24" t="n">
        <v>2.3</v>
      </c>
      <c r="D9" s="24" t="n">
        <v>2.2</v>
      </c>
      <c r="E9" s="24" t="n">
        <v>1.4</v>
      </c>
      <c r="F9" s="24" t="n">
        <v>2.4</v>
      </c>
      <c r="G9" s="24" t="n">
        <v>1.4</v>
      </c>
      <c r="H9" s="24" t="n">
        <v>1.4</v>
      </c>
      <c r="I9" s="24" t="n">
        <v>1.3</v>
      </c>
      <c r="J9" s="24" t="n">
        <v>2.2</v>
      </c>
      <c r="K9" s="24" t="n">
        <v>2</v>
      </c>
      <c r="L9" s="24" t="n">
        <v>1.6</v>
      </c>
      <c r="M9" s="24" t="n">
        <v>1.7</v>
      </c>
      <c r="N9" s="24" t="n">
        <v>1.5</v>
      </c>
      <c r="O9" s="25" t="n">
        <f aca="false">AVERAGE(C9:N9)</f>
        <v>1.78333333333333</v>
      </c>
      <c r="P9" s="25" t="n">
        <f aca="false">MIN(C9:N9)</f>
        <v>1.3</v>
      </c>
      <c r="Q9" s="25" t="n">
        <f aca="false">MAX(C9:N9)</f>
        <v>2.4</v>
      </c>
    </row>
    <row r="10" customFormat="false" ht="13.5" hidden="false" customHeight="false" outlineLevel="0" collapsed="false">
      <c r="A10" s="14"/>
      <c r="B10" s="1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5"/>
      <c r="P10" s="25"/>
      <c r="Q10" s="25"/>
    </row>
    <row r="11" customFormat="false" ht="13.5" hidden="false" customHeight="false" outlineLevel="0" collapsed="false">
      <c r="A11" s="3" t="s">
        <v>24</v>
      </c>
      <c r="B11" s="4" t="s">
        <v>18</v>
      </c>
      <c r="C11" s="23" t="n">
        <v>0.12</v>
      </c>
      <c r="D11" s="7" t="n">
        <v>0.1</v>
      </c>
      <c r="E11" s="6" t="n">
        <v>0.11</v>
      </c>
      <c r="F11" s="26" t="n">
        <v>0.025</v>
      </c>
      <c r="G11" s="6" t="n">
        <v>0.006</v>
      </c>
      <c r="H11" s="6" t="n">
        <v>0.007</v>
      </c>
      <c r="I11" s="26" t="n">
        <v>0.05</v>
      </c>
      <c r="J11" s="26" t="n">
        <v>0.06</v>
      </c>
      <c r="K11" s="6" t="n">
        <v>0.041</v>
      </c>
      <c r="L11" s="6" t="n">
        <v>0.024</v>
      </c>
      <c r="M11" s="6" t="n">
        <v>0.018</v>
      </c>
      <c r="N11" s="26" t="n">
        <v>0.02</v>
      </c>
      <c r="O11" s="27" t="n">
        <f aca="false">AVERAGE(C11:N11)</f>
        <v>0.0484166666666667</v>
      </c>
      <c r="P11" s="27" t="n">
        <f aca="false">MIN(C11:N11)</f>
        <v>0.006</v>
      </c>
      <c r="Q11" s="9" t="n">
        <f aca="false">MAX(C11:N11)</f>
        <v>0.12</v>
      </c>
    </row>
    <row r="12" customFormat="false" ht="13.5" hidden="false" customHeight="false" outlineLevel="0" collapsed="false">
      <c r="A12" s="3"/>
      <c r="B12" s="4"/>
      <c r="C12" s="11"/>
      <c r="D12" s="13"/>
      <c r="E12" s="13"/>
      <c r="F12" s="13"/>
      <c r="G12" s="13" t="s">
        <v>20</v>
      </c>
      <c r="H12" s="13" t="s">
        <v>20</v>
      </c>
      <c r="I12" s="13"/>
      <c r="J12" s="13"/>
      <c r="K12" s="13"/>
      <c r="L12" s="13"/>
      <c r="M12" s="13"/>
      <c r="N12" s="13"/>
      <c r="O12" s="27"/>
      <c r="P12" s="27"/>
      <c r="Q12" s="9"/>
    </row>
    <row r="13" customFormat="false" ht="13.5" hidden="false" customHeight="false" outlineLevel="0" collapsed="false">
      <c r="A13" s="14" t="s">
        <v>25</v>
      </c>
      <c r="B13" s="15" t="s">
        <v>18</v>
      </c>
      <c r="C13" s="28" t="n">
        <v>0.66</v>
      </c>
      <c r="D13" s="29" t="n">
        <v>0.97</v>
      </c>
      <c r="E13" s="30" t="n">
        <v>0.67</v>
      </c>
      <c r="F13" s="30" t="n">
        <v>0.68</v>
      </c>
      <c r="G13" s="31" t="n">
        <v>1.6</v>
      </c>
      <c r="H13" s="29" t="n">
        <v>0.82</v>
      </c>
      <c r="I13" s="29" t="n">
        <v>0.33</v>
      </c>
      <c r="J13" s="30" t="n">
        <v>0.93</v>
      </c>
      <c r="K13" s="30" t="n">
        <v>0.87</v>
      </c>
      <c r="L13" s="30" t="n">
        <v>0.68</v>
      </c>
      <c r="M13" s="30" t="n">
        <v>0.55</v>
      </c>
      <c r="N13" s="29" t="n">
        <v>0.48</v>
      </c>
      <c r="O13" s="32" t="n">
        <f aca="false">AVERAGE(C13:N13)</f>
        <v>0.77</v>
      </c>
      <c r="P13" s="32" t="n">
        <f aca="false">MIN(C13:N13)</f>
        <v>0.33</v>
      </c>
      <c r="Q13" s="25" t="n">
        <f aca="false">MAX(C13:N13)</f>
        <v>1.6</v>
      </c>
    </row>
    <row r="14" customFormat="false" ht="13.5" hidden="false" customHeight="false" outlineLevel="0" collapsed="false">
      <c r="A14" s="14"/>
      <c r="B14" s="15"/>
      <c r="C14" s="21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2"/>
      <c r="P14" s="32"/>
      <c r="Q14" s="25"/>
    </row>
    <row r="15" customFormat="false" ht="13.5" hidden="false" customHeight="false" outlineLevel="0" collapsed="false">
      <c r="A15" s="3" t="s">
        <v>26</v>
      </c>
      <c r="B15" s="4" t="s">
        <v>18</v>
      </c>
      <c r="C15" s="34" t="n">
        <v>0.1</v>
      </c>
      <c r="D15" s="6" t="n">
        <v>0.014</v>
      </c>
      <c r="E15" s="6" t="n">
        <v>0.015</v>
      </c>
      <c r="F15" s="6" t="n">
        <v>0.067</v>
      </c>
      <c r="G15" s="6" t="n">
        <v>0.009</v>
      </c>
      <c r="H15" s="26" t="n">
        <v>0.038</v>
      </c>
      <c r="I15" s="26" t="n">
        <v>0.025</v>
      </c>
      <c r="J15" s="6" t="n">
        <v>0.036</v>
      </c>
      <c r="K15" s="6" t="n">
        <v>0.011</v>
      </c>
      <c r="L15" s="26" t="n">
        <v>0.014</v>
      </c>
      <c r="M15" s="35" t="n">
        <v>0.0025</v>
      </c>
      <c r="N15" s="6" t="n">
        <v>0.015</v>
      </c>
      <c r="O15" s="27" t="n">
        <f aca="false">AVERAGE(C15:N15)</f>
        <v>0.028875</v>
      </c>
      <c r="P15" s="36" t="n">
        <f aca="false">MIN(C15:N15)</f>
        <v>0.0025</v>
      </c>
      <c r="Q15" s="9" t="n">
        <f aca="false">MAX(C15:N15)</f>
        <v>0.1</v>
      </c>
    </row>
    <row r="16" customFormat="false" ht="13.5" hidden="false" customHeight="false" outlineLevel="0" collapsed="false">
      <c r="A16" s="3"/>
      <c r="B16" s="4"/>
      <c r="C16" s="11"/>
      <c r="D16" s="13" t="s">
        <v>20</v>
      </c>
      <c r="E16" s="13" t="s">
        <v>20</v>
      </c>
      <c r="F16" s="13"/>
      <c r="G16" s="13" t="s">
        <v>20</v>
      </c>
      <c r="H16" s="13"/>
      <c r="I16" s="13"/>
      <c r="J16" s="13"/>
      <c r="K16" s="13" t="s">
        <v>20</v>
      </c>
      <c r="L16" s="13" t="s">
        <v>20</v>
      </c>
      <c r="M16" s="13" t="s">
        <v>21</v>
      </c>
      <c r="N16" s="13" t="s">
        <v>20</v>
      </c>
      <c r="O16" s="27"/>
      <c r="P16" s="36"/>
      <c r="Q16" s="9"/>
    </row>
    <row r="17" customFormat="false" ht="13.5" hidden="false" customHeight="false" outlineLevel="0" collapsed="false">
      <c r="A17" s="14" t="s">
        <v>27</v>
      </c>
      <c r="B17" s="15" t="s">
        <v>18</v>
      </c>
      <c r="C17" s="24" t="n">
        <v>4.8</v>
      </c>
      <c r="D17" s="24" t="n">
        <v>2.7</v>
      </c>
      <c r="E17" s="24" t="n">
        <v>2.1</v>
      </c>
      <c r="F17" s="24" t="n">
        <v>4</v>
      </c>
      <c r="G17" s="24" t="n">
        <v>4.1</v>
      </c>
      <c r="H17" s="24" t="n">
        <v>2.4</v>
      </c>
      <c r="I17" s="24" t="n">
        <v>3.7</v>
      </c>
      <c r="J17" s="24" t="n">
        <v>2.9</v>
      </c>
      <c r="K17" s="24" t="n">
        <v>1.7</v>
      </c>
      <c r="L17" s="24" t="n">
        <v>1.5</v>
      </c>
      <c r="M17" s="24" t="n">
        <v>1.5</v>
      </c>
      <c r="N17" s="24" t="n">
        <v>1.7</v>
      </c>
      <c r="O17" s="25" t="n">
        <f aca="false">AVERAGE(C17:N17)</f>
        <v>2.75833333333333</v>
      </c>
      <c r="P17" s="25" t="n">
        <f aca="false">MIN(C17:N17)</f>
        <v>1.5</v>
      </c>
      <c r="Q17" s="25" t="n">
        <f aca="false">MAX(C17:N17)</f>
        <v>4.8</v>
      </c>
    </row>
    <row r="18" customFormat="false" ht="13.5" hidden="false" customHeight="false" outlineLevel="0" collapsed="false">
      <c r="A18" s="14"/>
      <c r="B18" s="15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5"/>
      <c r="P18" s="25"/>
      <c r="Q18" s="25"/>
    </row>
    <row r="19" customFormat="false" ht="13.5" hidden="false" customHeight="false" outlineLevel="0" collapsed="false">
      <c r="A19" s="3" t="s">
        <v>28</v>
      </c>
      <c r="B19" s="4" t="s">
        <v>18</v>
      </c>
      <c r="C19" s="23" t="n">
        <v>0.055</v>
      </c>
      <c r="D19" s="6" t="n">
        <v>0.003</v>
      </c>
      <c r="E19" s="26" t="n">
        <v>0.003</v>
      </c>
      <c r="F19" s="6" t="n">
        <v>0.009</v>
      </c>
      <c r="G19" s="37" t="n">
        <v>0.0025</v>
      </c>
      <c r="H19" s="26" t="n">
        <v>0.01</v>
      </c>
      <c r="I19" s="26" t="n">
        <v>0.003</v>
      </c>
      <c r="J19" s="6" t="n">
        <v>0.057</v>
      </c>
      <c r="K19" s="6" t="n">
        <v>0.033</v>
      </c>
      <c r="L19" s="26" t="n">
        <v>0.069</v>
      </c>
      <c r="M19" s="6" t="n">
        <v>0.007</v>
      </c>
      <c r="N19" s="6" t="n">
        <v>0.013</v>
      </c>
      <c r="O19" s="27" t="n">
        <f aca="false">AVERAGE(C19:N19)</f>
        <v>0.0220416666666667</v>
      </c>
      <c r="P19" s="36" t="n">
        <f aca="false">MIN(C19:N19)</f>
        <v>0.0025</v>
      </c>
      <c r="Q19" s="27" t="n">
        <f aca="false">MAX(C19:N19)</f>
        <v>0.069</v>
      </c>
    </row>
    <row r="20" customFormat="false" ht="13.5" hidden="false" customHeight="false" outlineLevel="0" collapsed="false">
      <c r="A20" s="3"/>
      <c r="B20" s="4"/>
      <c r="C20" s="11"/>
      <c r="D20" s="13" t="s">
        <v>21</v>
      </c>
      <c r="E20" s="13" t="s">
        <v>21</v>
      </c>
      <c r="F20" s="13" t="s">
        <v>20</v>
      </c>
      <c r="G20" s="11" t="s">
        <v>21</v>
      </c>
      <c r="H20" s="13" t="s">
        <v>20</v>
      </c>
      <c r="I20" s="13" t="s">
        <v>21</v>
      </c>
      <c r="J20" s="13"/>
      <c r="K20" s="13"/>
      <c r="L20" s="13"/>
      <c r="M20" s="13" t="s">
        <v>20</v>
      </c>
      <c r="N20" s="13" t="s">
        <v>20</v>
      </c>
      <c r="O20" s="27"/>
      <c r="P20" s="36"/>
      <c r="Q20" s="27"/>
    </row>
    <row r="21" customFormat="false" ht="13.5" hidden="false" customHeight="false" outlineLevel="0" collapsed="false">
      <c r="A21" s="14" t="s">
        <v>29</v>
      </c>
      <c r="B21" s="15" t="s">
        <v>18</v>
      </c>
      <c r="C21" s="28" t="n">
        <v>0.24</v>
      </c>
      <c r="D21" s="28" t="n">
        <v>0.29</v>
      </c>
      <c r="E21" s="38" t="n">
        <v>0.12</v>
      </c>
      <c r="F21" s="28" t="n">
        <v>0.15</v>
      </c>
      <c r="G21" s="16" t="n">
        <v>0.079</v>
      </c>
      <c r="H21" s="38" t="n">
        <v>0.1</v>
      </c>
      <c r="I21" s="38" t="n">
        <v>0.1</v>
      </c>
      <c r="J21" s="28" t="n">
        <v>0.19</v>
      </c>
      <c r="K21" s="28" t="n">
        <v>0.25</v>
      </c>
      <c r="L21" s="28" t="n">
        <v>0.12</v>
      </c>
      <c r="M21" s="28" t="n">
        <v>0.11</v>
      </c>
      <c r="N21" s="28" t="n">
        <v>0.12</v>
      </c>
      <c r="O21" s="32" t="n">
        <f aca="false">AVERAGE(C21:N21)</f>
        <v>0.15575</v>
      </c>
      <c r="P21" s="19" t="n">
        <f aca="false">MIN(C21:N21)</f>
        <v>0.079</v>
      </c>
      <c r="Q21" s="32" t="n">
        <f aca="false">MAX(C21:N21)</f>
        <v>0.29</v>
      </c>
    </row>
    <row r="22" customFormat="false" ht="13.5" hidden="false" customHeight="false" outlineLevel="0" collapsed="false">
      <c r="A22" s="14"/>
      <c r="B22" s="15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32"/>
      <c r="P22" s="19"/>
      <c r="Q22" s="32"/>
    </row>
    <row r="23" customFormat="false" ht="13.5" hidden="false" customHeight="false" outlineLevel="0" collapsed="false">
      <c r="A23" s="3" t="s">
        <v>30</v>
      </c>
      <c r="B23" s="4" t="s">
        <v>18</v>
      </c>
      <c r="C23" s="39" t="n">
        <v>0.067</v>
      </c>
      <c r="D23" s="39" t="n">
        <v>0.051</v>
      </c>
      <c r="E23" s="39" t="n">
        <v>0.045</v>
      </c>
      <c r="F23" s="40" t="n">
        <v>0.0035</v>
      </c>
      <c r="G23" s="40" t="n">
        <v>0.0095</v>
      </c>
      <c r="H23" s="39" t="n">
        <v>0.013</v>
      </c>
      <c r="I23" s="39" t="n">
        <v>0.01</v>
      </c>
      <c r="J23" s="39" t="n">
        <v>0.015</v>
      </c>
      <c r="K23" s="39" t="n">
        <v>0.021</v>
      </c>
      <c r="L23" s="39" t="n">
        <v>0.022</v>
      </c>
      <c r="M23" s="39" t="n">
        <v>0.018</v>
      </c>
      <c r="N23" s="39" t="n">
        <v>0.021</v>
      </c>
      <c r="O23" s="27" t="n">
        <f aca="false">AVERAGE(C23:N23)</f>
        <v>0.0246666666666667</v>
      </c>
      <c r="P23" s="36" t="n">
        <f aca="false">MIN(C23:N23)</f>
        <v>0.0035</v>
      </c>
      <c r="Q23" s="27" t="n">
        <f aca="false">MAX(C23:N23)</f>
        <v>0.067</v>
      </c>
    </row>
    <row r="24" customFormat="false" ht="13.5" hidden="false" customHeight="false" outlineLevel="0" collapsed="false">
      <c r="A24" s="3"/>
      <c r="B24" s="4"/>
      <c r="C24" s="11"/>
      <c r="D24" s="11"/>
      <c r="E24" s="11"/>
      <c r="F24" s="11" t="s">
        <v>20</v>
      </c>
      <c r="G24" s="11"/>
      <c r="H24" s="11"/>
      <c r="I24" s="11"/>
      <c r="J24" s="11"/>
      <c r="K24" s="11"/>
      <c r="L24" s="11"/>
      <c r="M24" s="11"/>
      <c r="N24" s="11"/>
      <c r="O24" s="27"/>
      <c r="P24" s="36"/>
      <c r="Q24" s="27"/>
    </row>
    <row r="25" customFormat="false" ht="13.5" hidden="false" customHeight="false" outlineLevel="0" collapsed="false">
      <c r="A25" s="14" t="s">
        <v>31</v>
      </c>
      <c r="B25" s="15" t="s">
        <v>18</v>
      </c>
      <c r="C25" s="28" t="n">
        <v>0.22</v>
      </c>
      <c r="D25" s="28" t="n">
        <v>0.37</v>
      </c>
      <c r="E25" s="28" t="n">
        <v>0.097</v>
      </c>
      <c r="F25" s="28" t="n">
        <v>0.22</v>
      </c>
      <c r="G25" s="28" t="n">
        <v>0.019</v>
      </c>
      <c r="H25" s="28" t="n">
        <v>0.096</v>
      </c>
      <c r="I25" s="28" t="n">
        <v>0.065</v>
      </c>
      <c r="J25" s="28" t="n">
        <v>0.19</v>
      </c>
      <c r="K25" s="28" t="n">
        <v>0.24</v>
      </c>
      <c r="L25" s="28" t="n">
        <v>0.015</v>
      </c>
      <c r="M25" s="28" t="n">
        <v>0.082</v>
      </c>
      <c r="N25" s="18" t="n">
        <v>0.14</v>
      </c>
      <c r="O25" s="32" t="n">
        <f aca="false">AVERAGE(C25:N25)</f>
        <v>0.146166666666667</v>
      </c>
      <c r="P25" s="19" t="n">
        <f aca="false">MIN(C25:N25)</f>
        <v>0.015</v>
      </c>
      <c r="Q25" s="32" t="n">
        <f aca="false">MAX(C25:N25)</f>
        <v>0.37</v>
      </c>
    </row>
    <row r="26" customFormat="false" ht="13.5" hidden="false" customHeight="false" outlineLevel="0" collapsed="false">
      <c r="A26" s="14"/>
      <c r="B26" s="15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41"/>
      <c r="O26" s="32"/>
      <c r="P26" s="19"/>
      <c r="Q26" s="32"/>
    </row>
    <row r="27" customFormat="false" ht="13.5" hidden="false" customHeight="false" outlineLevel="0" collapsed="false">
      <c r="A27" s="3" t="s">
        <v>32</v>
      </c>
      <c r="B27" s="4" t="s">
        <v>18</v>
      </c>
      <c r="C27" s="42" t="n">
        <v>0.097</v>
      </c>
      <c r="D27" s="43" t="n">
        <v>0.06</v>
      </c>
      <c r="E27" s="42" t="n">
        <v>0.036</v>
      </c>
      <c r="F27" s="42" t="n">
        <v>0.051</v>
      </c>
      <c r="G27" s="42" t="n">
        <v>0.041</v>
      </c>
      <c r="H27" s="42" t="n">
        <v>0.037</v>
      </c>
      <c r="I27" s="42" t="n">
        <v>0.045</v>
      </c>
      <c r="J27" s="42" t="n">
        <v>0.12</v>
      </c>
      <c r="K27" s="42" t="n">
        <v>0.045</v>
      </c>
      <c r="L27" s="43" t="n">
        <v>0.024</v>
      </c>
      <c r="M27" s="42" t="n">
        <v>0.063</v>
      </c>
      <c r="N27" s="42" t="n">
        <v>0.024</v>
      </c>
      <c r="O27" s="27" t="n">
        <f aca="false">AVERAGE(C27:N27)</f>
        <v>0.0535833333333333</v>
      </c>
      <c r="P27" s="27" t="n">
        <f aca="false">MIN(C27:N27)</f>
        <v>0.024</v>
      </c>
      <c r="Q27" s="9" t="n">
        <f aca="false">MAX(C27:N27)</f>
        <v>0.12</v>
      </c>
    </row>
    <row r="28" customFormat="false" ht="13.5" hidden="false" customHeight="false" outlineLevel="0" collapsed="false">
      <c r="A28" s="3"/>
      <c r="B28" s="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/>
      <c r="P28" s="27"/>
      <c r="Q28" s="9"/>
    </row>
    <row r="29" customFormat="false" ht="13.5" hidden="false" customHeight="false" outlineLevel="0" collapsed="false">
      <c r="A29" s="14" t="s">
        <v>33</v>
      </c>
      <c r="B29" s="15" t="s">
        <v>18</v>
      </c>
      <c r="C29" s="45" t="n">
        <v>0.00017</v>
      </c>
      <c r="D29" s="45" t="n">
        <v>0.00052</v>
      </c>
      <c r="E29" s="46" t="n">
        <v>2.5E-005</v>
      </c>
      <c r="F29" s="46" t="n">
        <v>3.1E-005</v>
      </c>
      <c r="G29" s="46" t="n">
        <v>1.2E-005</v>
      </c>
      <c r="H29" s="46" t="n">
        <v>1.5E-005</v>
      </c>
      <c r="I29" s="46" t="n">
        <v>2.4E-005</v>
      </c>
      <c r="J29" s="45" t="n">
        <v>0.00021</v>
      </c>
      <c r="K29" s="46" t="n">
        <v>7.2E-005</v>
      </c>
      <c r="L29" s="46" t="n">
        <v>5.9E-005</v>
      </c>
      <c r="M29" s="46" t="n">
        <v>4.1E-005</v>
      </c>
      <c r="N29" s="46" t="n">
        <v>5.3E-005</v>
      </c>
      <c r="O29" s="47" t="n">
        <f aca="false">AVERAGE(C29:N29)</f>
        <v>0.000102666666666667</v>
      </c>
      <c r="P29" s="48" t="n">
        <f aca="false">MIN(C29:N29)</f>
        <v>1.2E-005</v>
      </c>
      <c r="Q29" s="47" t="n">
        <f aca="false">MAX(C29:N29)</f>
        <v>0.00052</v>
      </c>
    </row>
    <row r="30" customFormat="false" ht="13.5" hidden="false" customHeight="false" outlineLevel="0" collapsed="false">
      <c r="A30" s="14"/>
      <c r="B30" s="15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7"/>
      <c r="P30" s="48"/>
      <c r="Q30" s="47"/>
    </row>
    <row r="31" customFormat="false" ht="13.5" hidden="false" customHeight="false" outlineLevel="0" collapsed="false">
      <c r="A31" s="3" t="s">
        <v>34</v>
      </c>
      <c r="B31" s="4" t="s">
        <v>18</v>
      </c>
      <c r="C31" s="23" t="n">
        <v>2.1</v>
      </c>
      <c r="D31" s="23" t="n">
        <v>2.1</v>
      </c>
      <c r="E31" s="5" t="n">
        <v>3</v>
      </c>
      <c r="F31" s="23" t="n">
        <v>3.4</v>
      </c>
      <c r="G31" s="23" t="n">
        <v>2.4</v>
      </c>
      <c r="H31" s="23" t="n">
        <v>3.2</v>
      </c>
      <c r="I31" s="5" t="n">
        <v>5</v>
      </c>
      <c r="J31" s="23" t="n">
        <v>1.6</v>
      </c>
      <c r="K31" s="23" t="n">
        <v>1.1</v>
      </c>
      <c r="L31" s="23" t="n">
        <v>1.6</v>
      </c>
      <c r="M31" s="23" t="n">
        <v>1.6</v>
      </c>
      <c r="N31" s="23" t="n">
        <v>0.97</v>
      </c>
      <c r="O31" s="10" t="n">
        <f aca="false">AVERAGE(C31:N31)</f>
        <v>2.33916666666667</v>
      </c>
      <c r="P31" s="9" t="n">
        <f aca="false">MIN(C31:N31)</f>
        <v>0.97</v>
      </c>
      <c r="Q31" s="10" t="n">
        <f aca="false">MAX(C31:N31)</f>
        <v>5</v>
      </c>
    </row>
    <row r="32" customFormat="false" ht="13.5" hidden="false" customHeight="false" outlineLevel="0" collapsed="false">
      <c r="A32" s="3"/>
      <c r="B32" s="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0"/>
      <c r="P32" s="9"/>
      <c r="Q32" s="10"/>
    </row>
    <row r="33" customFormat="false" ht="13.5" hidden="false" customHeight="false" outlineLevel="0" collapsed="false">
      <c r="A33" s="14" t="s">
        <v>35</v>
      </c>
      <c r="B33" s="15" t="s">
        <v>18</v>
      </c>
      <c r="C33" s="28" t="n">
        <v>0.00045</v>
      </c>
      <c r="D33" s="28" t="n">
        <v>0.0014</v>
      </c>
      <c r="E33" s="28" t="n">
        <v>0.0019</v>
      </c>
      <c r="F33" s="50" t="n">
        <v>0.002</v>
      </c>
      <c r="G33" s="28" t="n">
        <v>0.0013</v>
      </c>
      <c r="H33" s="28" t="n">
        <v>0.0014</v>
      </c>
      <c r="I33" s="28" t="n">
        <v>0.0013</v>
      </c>
      <c r="J33" s="28" t="n">
        <v>0.0015</v>
      </c>
      <c r="K33" s="28" t="n">
        <v>0.0013</v>
      </c>
      <c r="L33" s="28" t="n">
        <v>0.0018</v>
      </c>
      <c r="M33" s="28" t="n">
        <v>0.0017</v>
      </c>
      <c r="N33" s="28" t="n">
        <v>0.0018</v>
      </c>
      <c r="O33" s="20" t="n">
        <f aca="false">AVERAGE(C33:N33)</f>
        <v>0.0014875</v>
      </c>
      <c r="P33" s="47" t="n">
        <f aca="false">MIN(C33:N33)</f>
        <v>0.00045</v>
      </c>
      <c r="Q33" s="20" t="n">
        <f aca="false">MAX(C33:N33)</f>
        <v>0.002</v>
      </c>
    </row>
    <row r="34" customFormat="false" ht="13.5" hidden="false" customHeight="false" outlineLevel="0" collapsed="false">
      <c r="A34" s="14"/>
      <c r="B34" s="15"/>
      <c r="C34" s="21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/>
      <c r="P34" s="47"/>
      <c r="Q34" s="20"/>
    </row>
    <row r="35" customFormat="false" ht="13.5" hidden="false" customHeight="false" outlineLevel="0" collapsed="false">
      <c r="A35" s="3" t="s">
        <v>36</v>
      </c>
      <c r="B35" s="4" t="s">
        <v>18</v>
      </c>
      <c r="C35" s="40" t="n">
        <v>0.0058</v>
      </c>
      <c r="D35" s="40" t="n">
        <v>0.0063</v>
      </c>
      <c r="E35" s="51" t="n">
        <v>0.00092</v>
      </c>
      <c r="F35" s="40" t="n">
        <v>0.0012</v>
      </c>
      <c r="G35" s="40" t="n">
        <v>0.0013</v>
      </c>
      <c r="H35" s="40" t="n">
        <v>0.0023</v>
      </c>
      <c r="I35" s="40" t="n">
        <v>0.0033</v>
      </c>
      <c r="J35" s="40" t="n">
        <v>0.0034</v>
      </c>
      <c r="K35" s="40" t="n">
        <v>0.0036</v>
      </c>
      <c r="L35" s="40" t="n">
        <v>0.0033</v>
      </c>
      <c r="M35" s="51" t="n">
        <v>0.00089</v>
      </c>
      <c r="N35" s="40" t="n">
        <v>0.0018</v>
      </c>
      <c r="O35" s="36" t="n">
        <f aca="false">AVERAGE(C35:N35)</f>
        <v>0.0028425</v>
      </c>
      <c r="P35" s="52" t="n">
        <f aca="false">MIN(C35:N35)</f>
        <v>0.00089</v>
      </c>
      <c r="Q35" s="36" t="n">
        <f aca="false">MAX(C35:N35)</f>
        <v>0.0063</v>
      </c>
    </row>
    <row r="36" customFormat="false" ht="13.5" hidden="false" customHeight="false" outlineLevel="0" collapsed="false">
      <c r="A36" s="3"/>
      <c r="B36" s="4"/>
      <c r="C36" s="11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36"/>
      <c r="P36" s="52"/>
      <c r="Q36" s="36"/>
    </row>
    <row r="37" customFormat="false" ht="13.5" hidden="false" customHeight="false" outlineLevel="0" collapsed="false">
      <c r="A37" s="14" t="s">
        <v>37</v>
      </c>
      <c r="B37" s="15" t="s">
        <v>18</v>
      </c>
      <c r="C37" s="50" t="n">
        <v>0.0015</v>
      </c>
      <c r="D37" s="28" t="n">
        <v>0.0014</v>
      </c>
      <c r="E37" s="28" t="n">
        <v>0.00034</v>
      </c>
      <c r="F37" s="28" t="n">
        <v>0.00035</v>
      </c>
      <c r="G37" s="28" t="n">
        <v>0.00095</v>
      </c>
      <c r="H37" s="28" t="n">
        <v>0.0011</v>
      </c>
      <c r="I37" s="28" t="n">
        <v>0.00051</v>
      </c>
      <c r="J37" s="28" t="n">
        <v>0.0016</v>
      </c>
      <c r="K37" s="28" t="n">
        <v>0.0012</v>
      </c>
      <c r="L37" s="54" t="n">
        <v>0.00089</v>
      </c>
      <c r="M37" s="28" t="n">
        <v>0.00049</v>
      </c>
      <c r="N37" s="28" t="n">
        <v>0.0011</v>
      </c>
      <c r="O37" s="47" t="n">
        <f aca="false">AVERAGE(C37:N37)</f>
        <v>0.0009525</v>
      </c>
      <c r="P37" s="47" t="n">
        <f aca="false">MIN(C37:N37)</f>
        <v>0.00034</v>
      </c>
      <c r="Q37" s="20" t="n">
        <f aca="false">MAX(C37:N37)</f>
        <v>0.0016</v>
      </c>
    </row>
    <row r="38" customFormat="false" ht="13.5" hidden="false" customHeight="false" outlineLevel="0" collapsed="false">
      <c r="A38" s="14"/>
      <c r="B38" s="15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47"/>
      <c r="P38" s="47"/>
      <c r="Q38" s="20"/>
    </row>
    <row r="39" customFormat="false" ht="13.5" hidden="false" customHeight="false" outlineLevel="0" collapsed="false">
      <c r="A39" s="3" t="s">
        <v>38</v>
      </c>
      <c r="B39" s="4" t="s">
        <v>18</v>
      </c>
      <c r="C39" s="55" t="n">
        <v>6.8E-005</v>
      </c>
      <c r="D39" s="23" t="n">
        <v>6.7E-005</v>
      </c>
      <c r="E39" s="23" t="n">
        <v>5.5E-006</v>
      </c>
      <c r="F39" s="23" t="n">
        <v>5.5E-006</v>
      </c>
      <c r="G39" s="23" t="n">
        <v>7E-006</v>
      </c>
      <c r="H39" s="23" t="n">
        <v>1.6E-005</v>
      </c>
      <c r="I39" s="23" t="n">
        <v>1.6E-005</v>
      </c>
      <c r="J39" s="23" t="n">
        <v>1.9E-005</v>
      </c>
      <c r="K39" s="23" t="n">
        <v>3.2E-005</v>
      </c>
      <c r="L39" s="23" t="n">
        <v>5.5E-006</v>
      </c>
      <c r="M39" s="55" t="n">
        <v>8E-006</v>
      </c>
      <c r="N39" s="23" t="n">
        <v>5.5E-006</v>
      </c>
      <c r="O39" s="56" t="n">
        <f aca="false">AVERAGE(C39:N39)</f>
        <v>2.125E-005</v>
      </c>
      <c r="P39" s="57" t="n">
        <f aca="false">MIN(C39:N39)</f>
        <v>5.5E-006</v>
      </c>
      <c r="Q39" s="56" t="n">
        <f aca="false">MAX(C39:N39)</f>
        <v>6.8E-005</v>
      </c>
    </row>
    <row r="40" customFormat="false" ht="13.5" hidden="false" customHeight="false" outlineLevel="0" collapsed="false">
      <c r="A40" s="3"/>
      <c r="B40" s="4"/>
      <c r="C40" s="11"/>
      <c r="D40" s="11"/>
      <c r="E40" s="11" t="s">
        <v>21</v>
      </c>
      <c r="F40" s="11" t="s">
        <v>21</v>
      </c>
      <c r="G40" s="11" t="s">
        <v>20</v>
      </c>
      <c r="H40" s="11" t="s">
        <v>20</v>
      </c>
      <c r="I40" s="11" t="s">
        <v>20</v>
      </c>
      <c r="J40" s="11" t="s">
        <v>20</v>
      </c>
      <c r="K40" s="11"/>
      <c r="L40" s="11" t="s">
        <v>21</v>
      </c>
      <c r="M40" s="11" t="s">
        <v>20</v>
      </c>
      <c r="N40" s="11" t="s">
        <v>21</v>
      </c>
      <c r="O40" s="56"/>
      <c r="P40" s="57"/>
      <c r="Q40" s="56"/>
    </row>
    <row r="41" customFormat="false" ht="13.5" hidden="false" customHeight="false" outlineLevel="0" collapsed="false">
      <c r="A41" s="14" t="s">
        <v>39</v>
      </c>
      <c r="B41" s="15" t="s">
        <v>18</v>
      </c>
      <c r="C41" s="58" t="n">
        <v>0.03</v>
      </c>
      <c r="D41" s="58" t="n">
        <v>0.045</v>
      </c>
      <c r="E41" s="59" t="n">
        <v>0.0018</v>
      </c>
      <c r="F41" s="59" t="n">
        <v>0.0035</v>
      </c>
      <c r="G41" s="59" t="n">
        <v>0.0082</v>
      </c>
      <c r="H41" s="59" t="n">
        <v>0.0087</v>
      </c>
      <c r="I41" s="59" t="n">
        <v>0.0087</v>
      </c>
      <c r="J41" s="58" t="n">
        <v>0.024</v>
      </c>
      <c r="K41" s="58" t="n">
        <v>0.018</v>
      </c>
      <c r="L41" s="59" t="n">
        <v>0.0087</v>
      </c>
      <c r="M41" s="59" t="n">
        <v>0.0077</v>
      </c>
      <c r="N41" s="59" t="n">
        <v>0.0071</v>
      </c>
      <c r="O41" s="19" t="n">
        <f aca="false">AVERAGE(C41:N41)</f>
        <v>0.0142833333333333</v>
      </c>
      <c r="P41" s="20" t="n">
        <f aca="false">MIN(C41:N41)</f>
        <v>0.0018</v>
      </c>
      <c r="Q41" s="19" t="n">
        <f aca="false">MAX(C41:N41)</f>
        <v>0.045</v>
      </c>
    </row>
    <row r="42" customFormat="false" ht="13.5" hidden="false" customHeight="false" outlineLevel="0" collapsed="false">
      <c r="A42" s="14"/>
      <c r="B42" s="15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19"/>
      <c r="P42" s="20"/>
      <c r="Q42" s="19"/>
    </row>
    <row r="43" customFormat="false" ht="13.5" hidden="false" customHeight="false" outlineLevel="0" collapsed="false">
      <c r="A43" s="3" t="s">
        <v>40</v>
      </c>
      <c r="B43" s="4" t="s">
        <v>18</v>
      </c>
      <c r="C43" s="23" t="n">
        <v>0.0027</v>
      </c>
      <c r="D43" s="40" t="n">
        <v>0.009</v>
      </c>
      <c r="E43" s="23" t="n">
        <v>0.0012</v>
      </c>
      <c r="F43" s="23" t="n">
        <v>0.0014</v>
      </c>
      <c r="G43" s="23" t="n">
        <v>0.0037</v>
      </c>
      <c r="H43" s="23" t="n">
        <v>0.0012</v>
      </c>
      <c r="I43" s="23" t="n">
        <v>0.0034</v>
      </c>
      <c r="J43" s="23" t="n">
        <v>0.0047</v>
      </c>
      <c r="K43" s="23" t="n">
        <v>0.0031</v>
      </c>
      <c r="L43" s="23" t="n">
        <v>0.0021</v>
      </c>
      <c r="M43" s="23" t="n">
        <v>0.0012</v>
      </c>
      <c r="N43" s="23" t="n">
        <v>0.00081</v>
      </c>
      <c r="O43" s="36" t="n">
        <f aca="false">AVERAGE(C43:N43)</f>
        <v>0.00287583333333333</v>
      </c>
      <c r="P43" s="52" t="n">
        <f aca="false">MIN(C43:N43)</f>
        <v>0.00081</v>
      </c>
      <c r="Q43" s="36" t="n">
        <f aca="false">MAX(C43:N43)</f>
        <v>0.009</v>
      </c>
    </row>
    <row r="44" customFormat="false" ht="13.5" hidden="false" customHeight="false" outlineLevel="0" collapsed="false">
      <c r="A44" s="3"/>
      <c r="B44" s="4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36"/>
      <c r="P44" s="52"/>
      <c r="Q44" s="36"/>
    </row>
    <row r="45" customFormat="false" ht="13.5" hidden="false" customHeight="false" outlineLevel="0" collapsed="false">
      <c r="A45" s="1" t="s">
        <v>41</v>
      </c>
    </row>
    <row r="46" customFormat="false" ht="13.5" hidden="false" customHeight="false" outlineLevel="0" collapsed="false">
      <c r="A46" s="1" t="s">
        <v>42</v>
      </c>
    </row>
  </sheetData>
  <mergeCells count="12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3:A4"/>
    <mergeCell ref="B3:B4"/>
    <mergeCell ref="O3:O4"/>
    <mergeCell ref="P3:P4"/>
    <mergeCell ref="Q3:Q4"/>
    <mergeCell ref="A5:A6"/>
    <mergeCell ref="B5:B6"/>
    <mergeCell ref="O5:O6"/>
    <mergeCell ref="P5:P6"/>
    <mergeCell ref="Q5:Q6"/>
    <mergeCell ref="A7:A8"/>
    <mergeCell ref="B7:B8"/>
    <mergeCell ref="O7:O8"/>
    <mergeCell ref="P7:P8"/>
    <mergeCell ref="Q7:Q8"/>
    <mergeCell ref="A9:A10"/>
    <mergeCell ref="B9:B10"/>
    <mergeCell ref="O9:O10"/>
    <mergeCell ref="P9:P10"/>
    <mergeCell ref="Q9:Q10"/>
    <mergeCell ref="A11:A12"/>
    <mergeCell ref="B11:B12"/>
    <mergeCell ref="O11:O12"/>
    <mergeCell ref="P11:P12"/>
    <mergeCell ref="Q11:Q12"/>
    <mergeCell ref="A13:A14"/>
    <mergeCell ref="B13:B14"/>
    <mergeCell ref="O13:O14"/>
    <mergeCell ref="P13:P14"/>
    <mergeCell ref="Q13:Q14"/>
    <mergeCell ref="A15:A16"/>
    <mergeCell ref="B15:B16"/>
    <mergeCell ref="O15:O16"/>
    <mergeCell ref="P15:P16"/>
    <mergeCell ref="Q15:Q16"/>
    <mergeCell ref="A17:A18"/>
    <mergeCell ref="B17:B18"/>
    <mergeCell ref="O17:O18"/>
    <mergeCell ref="P17:P18"/>
    <mergeCell ref="Q17:Q18"/>
    <mergeCell ref="A19:A20"/>
    <mergeCell ref="B19:B20"/>
    <mergeCell ref="O19:O20"/>
    <mergeCell ref="P19:P20"/>
    <mergeCell ref="Q19:Q20"/>
    <mergeCell ref="A21:A22"/>
    <mergeCell ref="B21:B22"/>
    <mergeCell ref="O21:O22"/>
    <mergeCell ref="P21:P22"/>
    <mergeCell ref="Q21:Q22"/>
    <mergeCell ref="A23:A24"/>
    <mergeCell ref="B23:B24"/>
    <mergeCell ref="O23:O24"/>
    <mergeCell ref="P23:P24"/>
    <mergeCell ref="Q23:Q24"/>
    <mergeCell ref="A25:A26"/>
    <mergeCell ref="B25:B26"/>
    <mergeCell ref="O25:O26"/>
    <mergeCell ref="P25:P26"/>
    <mergeCell ref="Q25:Q26"/>
    <mergeCell ref="A27:A28"/>
    <mergeCell ref="B27:B28"/>
    <mergeCell ref="O27:O28"/>
    <mergeCell ref="P27:P28"/>
    <mergeCell ref="Q27:Q28"/>
    <mergeCell ref="A29:A30"/>
    <mergeCell ref="B29:B30"/>
    <mergeCell ref="O29:O30"/>
    <mergeCell ref="P29:P30"/>
    <mergeCell ref="Q29:Q30"/>
    <mergeCell ref="A31:A32"/>
    <mergeCell ref="B31:B32"/>
    <mergeCell ref="O31:O32"/>
    <mergeCell ref="P31:P32"/>
    <mergeCell ref="Q31:Q32"/>
    <mergeCell ref="A33:A34"/>
    <mergeCell ref="B33:B34"/>
    <mergeCell ref="O33:O34"/>
    <mergeCell ref="P33:P34"/>
    <mergeCell ref="Q33:Q34"/>
    <mergeCell ref="A35:A36"/>
    <mergeCell ref="B35:B36"/>
    <mergeCell ref="O35:O36"/>
    <mergeCell ref="P35:P36"/>
    <mergeCell ref="Q35:Q36"/>
    <mergeCell ref="A37:A38"/>
    <mergeCell ref="B37:B38"/>
    <mergeCell ref="O37:O38"/>
    <mergeCell ref="P37:P38"/>
    <mergeCell ref="Q37:Q38"/>
    <mergeCell ref="A39:A40"/>
    <mergeCell ref="B39:B40"/>
    <mergeCell ref="O39:O40"/>
    <mergeCell ref="P39:P40"/>
    <mergeCell ref="Q39:Q40"/>
    <mergeCell ref="A41:A42"/>
    <mergeCell ref="B41:B42"/>
    <mergeCell ref="O41:O42"/>
    <mergeCell ref="P41:P42"/>
    <mergeCell ref="Q41:Q42"/>
    <mergeCell ref="A43:A44"/>
    <mergeCell ref="B43:B44"/>
    <mergeCell ref="O43:O44"/>
    <mergeCell ref="P43:P44"/>
    <mergeCell ref="Q43:Q4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46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O37" activeCellId="0" sqref="O37"/>
    </sheetView>
  </sheetViews>
  <sheetFormatPr defaultRowHeight="13.5" zeroHeight="false" outlineLevelRow="0" outlineLevelCol="0"/>
  <cols>
    <col collapsed="false" customWidth="true" hidden="false" outlineLevel="0" max="1" min="1" style="1" width="23.88"/>
    <col collapsed="false" customWidth="true" hidden="false" outlineLevel="0" max="2" min="2" style="1" width="7.12"/>
    <col collapsed="false" customWidth="true" hidden="false" outlineLevel="0" max="3" min="3" style="0" width="9.62"/>
    <col collapsed="false" customWidth="true" hidden="false" outlineLevel="0" max="4" min="4" style="0" width="10.12"/>
    <col collapsed="false" customWidth="true" hidden="false" outlineLevel="0" max="5" min="5" style="0" width="11.26"/>
    <col collapsed="false" customWidth="true" hidden="false" outlineLevel="0" max="6" min="6" style="0" width="9.62"/>
    <col collapsed="false" customWidth="true" hidden="false" outlineLevel="0" max="8" min="7" style="0" width="9.88"/>
    <col collapsed="false" customWidth="true" hidden="false" outlineLevel="0" max="9" min="9" style="0" width="9.62"/>
    <col collapsed="false" customWidth="true" hidden="false" outlineLevel="0" max="10" min="10" style="0" width="9.88"/>
    <col collapsed="false" customWidth="true" hidden="false" outlineLevel="0" max="11" min="11" style="0" width="9.62"/>
    <col collapsed="false" customWidth="true" hidden="false" outlineLevel="0" max="13" min="12" style="0" width="9.88"/>
    <col collapsed="false" customWidth="true" hidden="false" outlineLevel="0" max="14" min="14" style="0" width="9.62"/>
    <col collapsed="false" customWidth="true" hidden="false" outlineLevel="0" max="15" min="15" style="0" width="9.76"/>
    <col collapsed="false" customWidth="true" hidden="false" outlineLevel="0" max="16" min="16" style="0" width="10.62"/>
    <col collapsed="false" customWidth="true" hidden="false" outlineLevel="0" max="17" min="17" style="0" width="9.62"/>
    <col collapsed="false" customWidth="true" hidden="false" outlineLevel="0" max="1025" min="18" style="0" width="8.69"/>
  </cols>
  <sheetData>
    <row r="1" customFormat="false" ht="13.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customFormat="false" ht="13.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3.5" hidden="false" customHeight="false" outlineLevel="0" collapsed="false">
      <c r="A3" s="3" t="s">
        <v>17</v>
      </c>
      <c r="B3" s="4" t="s">
        <v>18</v>
      </c>
      <c r="C3" s="23" t="n">
        <v>1.1</v>
      </c>
      <c r="D3" s="7" t="n">
        <v>0.67</v>
      </c>
      <c r="E3" s="7" t="n">
        <v>0.21</v>
      </c>
      <c r="F3" s="7" t="n">
        <v>0.31</v>
      </c>
      <c r="G3" s="6" t="n">
        <v>0.095</v>
      </c>
      <c r="H3" s="6" t="n">
        <v>0.17</v>
      </c>
      <c r="I3" s="7" t="n">
        <v>0.43</v>
      </c>
      <c r="J3" s="8" t="n">
        <v>1.1</v>
      </c>
      <c r="K3" s="6" t="n">
        <v>0.74</v>
      </c>
      <c r="L3" s="8" t="n">
        <v>1.2</v>
      </c>
      <c r="M3" s="7" t="n">
        <v>0.5</v>
      </c>
      <c r="N3" s="6" t="n">
        <v>0.88</v>
      </c>
      <c r="O3" s="9" t="n">
        <f aca="false">AVERAGE(C3:N3)</f>
        <v>0.617083333333334</v>
      </c>
      <c r="P3" s="27" t="n">
        <f aca="false">MIN(C3:N3)</f>
        <v>0.095</v>
      </c>
      <c r="Q3" s="10" t="n">
        <f aca="false">MAX(C3:N3)</f>
        <v>1.2</v>
      </c>
    </row>
    <row r="4" customFormat="false" ht="13.5" hidden="false" customHeight="false" outlineLevel="0" collapsed="false">
      <c r="A4" s="3"/>
      <c r="B4" s="4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9"/>
      <c r="P4" s="27"/>
      <c r="Q4" s="10"/>
    </row>
    <row r="5" customFormat="false" ht="13.5" hidden="false" customHeight="false" outlineLevel="0" collapsed="false">
      <c r="A5" s="14" t="s">
        <v>19</v>
      </c>
      <c r="B5" s="15" t="s">
        <v>18</v>
      </c>
      <c r="C5" s="28" t="n">
        <v>0.008</v>
      </c>
      <c r="D5" s="17" t="n">
        <v>0.028</v>
      </c>
      <c r="E5" s="18" t="n">
        <v>0.0025</v>
      </c>
      <c r="F5" s="18" t="n">
        <v>0.006</v>
      </c>
      <c r="G5" s="18" t="n">
        <v>0.0025</v>
      </c>
      <c r="H5" s="18" t="n">
        <v>0.003</v>
      </c>
      <c r="I5" s="18" t="n">
        <v>0.006</v>
      </c>
      <c r="J5" s="18" t="n">
        <v>0.057</v>
      </c>
      <c r="K5" s="18" t="n">
        <v>0.043</v>
      </c>
      <c r="L5" s="18" t="n">
        <v>0.032</v>
      </c>
      <c r="M5" s="17" t="n">
        <v>0.015</v>
      </c>
      <c r="N5" s="18" t="n">
        <v>0.018</v>
      </c>
      <c r="O5" s="19" t="n">
        <f aca="false">AVERAGE(C5:N5)</f>
        <v>0.0184166666666667</v>
      </c>
      <c r="P5" s="20" t="n">
        <f aca="false">MIN(C5:N5)</f>
        <v>0.0025</v>
      </c>
      <c r="Q5" s="19" t="n">
        <f aca="false">MAX(C5:N5)</f>
        <v>0.057</v>
      </c>
    </row>
    <row r="6" customFormat="false" ht="13.5" hidden="false" customHeight="false" outlineLevel="0" collapsed="false">
      <c r="A6" s="14"/>
      <c r="B6" s="15"/>
      <c r="C6" s="21" t="s">
        <v>20</v>
      </c>
      <c r="D6" s="22"/>
      <c r="E6" s="22" t="s">
        <v>21</v>
      </c>
      <c r="F6" s="22" t="s">
        <v>20</v>
      </c>
      <c r="G6" s="22" t="s">
        <v>21</v>
      </c>
      <c r="H6" s="22" t="s">
        <v>21</v>
      </c>
      <c r="I6" s="22" t="s">
        <v>20</v>
      </c>
      <c r="J6" s="22"/>
      <c r="K6" s="22"/>
      <c r="L6" s="22"/>
      <c r="M6" s="22" t="s">
        <v>20</v>
      </c>
      <c r="N6" s="22"/>
      <c r="O6" s="19"/>
      <c r="P6" s="20"/>
      <c r="Q6" s="19"/>
    </row>
    <row r="7" customFormat="false" ht="13.5" hidden="false" customHeight="false" outlineLevel="0" collapsed="false">
      <c r="A7" s="3" t="s">
        <v>22</v>
      </c>
      <c r="B7" s="4" t="s">
        <v>18</v>
      </c>
      <c r="C7" s="23" t="n">
        <v>2.1</v>
      </c>
      <c r="D7" s="23" t="n">
        <v>1.7</v>
      </c>
      <c r="E7" s="23" t="n">
        <v>1.1</v>
      </c>
      <c r="F7" s="23" t="n">
        <v>1.1</v>
      </c>
      <c r="G7" s="23" t="n">
        <v>0.54</v>
      </c>
      <c r="H7" s="23" t="n">
        <v>42</v>
      </c>
      <c r="I7" s="23" t="n">
        <v>0.68</v>
      </c>
      <c r="J7" s="23" t="n">
        <v>2.8</v>
      </c>
      <c r="K7" s="23" t="n">
        <v>0.95</v>
      </c>
      <c r="L7" s="5" t="n">
        <v>1</v>
      </c>
      <c r="M7" s="23" t="n">
        <v>0.64</v>
      </c>
      <c r="N7" s="23" t="n">
        <v>0.73</v>
      </c>
      <c r="O7" s="10" t="n">
        <f aca="false">AVERAGE(C7:N7)</f>
        <v>4.61166666666667</v>
      </c>
      <c r="P7" s="9" t="n">
        <f aca="false">MIN(C7:N7)</f>
        <v>0.54</v>
      </c>
      <c r="Q7" s="60" t="n">
        <f aca="false">MAX(C7:N7)</f>
        <v>42</v>
      </c>
    </row>
    <row r="8" customFormat="false" ht="13.5" hidden="false" customHeight="false" outlineLevel="0" collapsed="false">
      <c r="A8" s="3"/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0"/>
      <c r="P8" s="9"/>
      <c r="Q8" s="60"/>
    </row>
    <row r="9" customFormat="false" ht="13.5" hidden="false" customHeight="false" outlineLevel="0" collapsed="false">
      <c r="A9" s="14" t="s">
        <v>23</v>
      </c>
      <c r="B9" s="15" t="s">
        <v>18</v>
      </c>
      <c r="C9" s="24" t="n">
        <v>2</v>
      </c>
      <c r="D9" s="24" t="n">
        <v>2</v>
      </c>
      <c r="E9" s="24" t="n">
        <v>1.4</v>
      </c>
      <c r="F9" s="24" t="n">
        <v>1.5</v>
      </c>
      <c r="G9" s="24" t="n">
        <v>1.4</v>
      </c>
      <c r="H9" s="24" t="n">
        <v>1.3</v>
      </c>
      <c r="I9" s="24" t="n">
        <v>1.3</v>
      </c>
      <c r="J9" s="24" t="n">
        <v>1.5</v>
      </c>
      <c r="K9" s="24" t="n">
        <v>1.7</v>
      </c>
      <c r="L9" s="24" t="n">
        <v>1.6</v>
      </c>
      <c r="M9" s="24" t="n">
        <v>1.5</v>
      </c>
      <c r="N9" s="24" t="n">
        <v>1.5</v>
      </c>
      <c r="O9" s="25" t="n">
        <f aca="false">AVERAGE(C9:N9)</f>
        <v>1.55833333333333</v>
      </c>
      <c r="P9" s="25" t="n">
        <f aca="false">MIN(C9:N9)</f>
        <v>1.3</v>
      </c>
      <c r="Q9" s="25" t="n">
        <f aca="false">MAX(C9:N9)</f>
        <v>2</v>
      </c>
    </row>
    <row r="10" customFormat="false" ht="13.5" hidden="false" customHeight="false" outlineLevel="0" collapsed="false">
      <c r="A10" s="14"/>
      <c r="B10" s="1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5"/>
      <c r="P10" s="25"/>
      <c r="Q10" s="25"/>
    </row>
    <row r="11" customFormat="false" ht="13.5" hidden="false" customHeight="false" outlineLevel="0" collapsed="false">
      <c r="A11" s="3" t="s">
        <v>24</v>
      </c>
      <c r="B11" s="4" t="s">
        <v>18</v>
      </c>
      <c r="C11" s="39" t="n">
        <v>0.024</v>
      </c>
      <c r="D11" s="26" t="n">
        <v>0.083</v>
      </c>
      <c r="E11" s="6" t="n">
        <v>0.008</v>
      </c>
      <c r="F11" s="26" t="n">
        <v>0.02</v>
      </c>
      <c r="G11" s="6" t="n">
        <v>0.0025</v>
      </c>
      <c r="H11" s="6" t="n">
        <v>0.0025</v>
      </c>
      <c r="I11" s="6" t="n">
        <v>0.011</v>
      </c>
      <c r="J11" s="6" t="n">
        <v>0.035</v>
      </c>
      <c r="K11" s="6" t="n">
        <v>0.029</v>
      </c>
      <c r="L11" s="6" t="n">
        <v>0.028</v>
      </c>
      <c r="M11" s="26" t="n">
        <v>0.018</v>
      </c>
      <c r="N11" s="6" t="n">
        <v>0.022</v>
      </c>
      <c r="O11" s="27" t="n">
        <f aca="false">AVERAGE(C11:N11)</f>
        <v>0.0235833333333333</v>
      </c>
      <c r="P11" s="36" t="n">
        <f aca="false">MIN(C11:N11)</f>
        <v>0.0025</v>
      </c>
      <c r="Q11" s="27" t="n">
        <f aca="false">MAX(C11:N11)</f>
        <v>0.083</v>
      </c>
    </row>
    <row r="12" customFormat="false" ht="13.5" hidden="false" customHeight="false" outlineLevel="0" collapsed="false">
      <c r="A12" s="3"/>
      <c r="B12" s="4"/>
      <c r="C12" s="11"/>
      <c r="D12" s="13"/>
      <c r="E12" s="13" t="s">
        <v>20</v>
      </c>
      <c r="F12" s="13"/>
      <c r="G12" s="13" t="s">
        <v>21</v>
      </c>
      <c r="H12" s="13" t="s">
        <v>21</v>
      </c>
      <c r="I12" s="13" t="s">
        <v>20</v>
      </c>
      <c r="J12" s="13"/>
      <c r="K12" s="13"/>
      <c r="L12" s="13"/>
      <c r="M12" s="13"/>
      <c r="N12" s="13"/>
      <c r="O12" s="27"/>
      <c r="P12" s="36"/>
      <c r="Q12" s="27"/>
    </row>
    <row r="13" customFormat="false" ht="13.5" hidden="false" customHeight="false" outlineLevel="0" collapsed="false">
      <c r="A13" s="14" t="s">
        <v>25</v>
      </c>
      <c r="B13" s="15" t="s">
        <v>18</v>
      </c>
      <c r="C13" s="28" t="n">
        <v>0.72</v>
      </c>
      <c r="D13" s="31" t="n">
        <v>1.6</v>
      </c>
      <c r="E13" s="30" t="n">
        <v>0.34</v>
      </c>
      <c r="F13" s="30" t="n">
        <v>0.58</v>
      </c>
      <c r="G13" s="29" t="n">
        <v>0.14</v>
      </c>
      <c r="H13" s="29" t="n">
        <v>0.19</v>
      </c>
      <c r="I13" s="29" t="n">
        <v>0.31</v>
      </c>
      <c r="J13" s="30" t="n">
        <v>0.94</v>
      </c>
      <c r="K13" s="30" t="n">
        <v>0.94</v>
      </c>
      <c r="L13" s="30" t="n">
        <v>0.79</v>
      </c>
      <c r="M13" s="30" t="n">
        <v>0.48</v>
      </c>
      <c r="N13" s="29" t="n">
        <v>0.53</v>
      </c>
      <c r="O13" s="32" t="n">
        <f aca="false">AVERAGE(C13:N13)</f>
        <v>0.63</v>
      </c>
      <c r="P13" s="32" t="n">
        <f aca="false">MIN(C13:N13)</f>
        <v>0.14</v>
      </c>
      <c r="Q13" s="25" t="n">
        <f aca="false">MAX(C13:N13)</f>
        <v>1.6</v>
      </c>
    </row>
    <row r="14" customFormat="false" ht="13.5" hidden="false" customHeight="false" outlineLevel="0" collapsed="false">
      <c r="A14" s="14"/>
      <c r="B14" s="15"/>
      <c r="C14" s="21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2"/>
      <c r="P14" s="32"/>
      <c r="Q14" s="25"/>
    </row>
    <row r="15" customFormat="false" ht="13.5" hidden="false" customHeight="false" outlineLevel="0" collapsed="false">
      <c r="A15" s="3" t="s">
        <v>26</v>
      </c>
      <c r="B15" s="4" t="s">
        <v>18</v>
      </c>
      <c r="C15" s="23" t="n">
        <v>0.022</v>
      </c>
      <c r="D15" s="6" t="n">
        <v>0.008</v>
      </c>
      <c r="E15" s="26" t="n">
        <v>0.003</v>
      </c>
      <c r="F15" s="26" t="n">
        <v>0.01</v>
      </c>
      <c r="G15" s="6" t="n">
        <v>0.003</v>
      </c>
      <c r="H15" s="26" t="n">
        <v>0.006</v>
      </c>
      <c r="I15" s="35" t="n">
        <v>0.0025</v>
      </c>
      <c r="J15" s="6" t="n">
        <v>0.031</v>
      </c>
      <c r="K15" s="6" t="n">
        <v>0.013</v>
      </c>
      <c r="L15" s="26" t="n">
        <v>0.018</v>
      </c>
      <c r="M15" s="35" t="n">
        <v>0.0025</v>
      </c>
      <c r="N15" s="6" t="n">
        <v>0.012</v>
      </c>
      <c r="O15" s="27" t="n">
        <f aca="false">AVERAGE(C15:N15)</f>
        <v>0.0109166666666667</v>
      </c>
      <c r="P15" s="36" t="n">
        <f aca="false">MIN(C15:N15)</f>
        <v>0.0025</v>
      </c>
      <c r="Q15" s="27" t="n">
        <f aca="false">MAX(C15:N15)</f>
        <v>0.031</v>
      </c>
    </row>
    <row r="16" customFormat="false" ht="13.5" hidden="false" customHeight="false" outlineLevel="0" collapsed="false">
      <c r="A16" s="3"/>
      <c r="B16" s="4"/>
      <c r="C16" s="11"/>
      <c r="D16" s="13" t="s">
        <v>20</v>
      </c>
      <c r="E16" s="13" t="s">
        <v>21</v>
      </c>
      <c r="F16" s="13" t="s">
        <v>20</v>
      </c>
      <c r="G16" s="13" t="s">
        <v>21</v>
      </c>
      <c r="H16" s="13" t="s">
        <v>20</v>
      </c>
      <c r="I16" s="13" t="s">
        <v>21</v>
      </c>
      <c r="J16" s="13"/>
      <c r="K16" s="13" t="s">
        <v>20</v>
      </c>
      <c r="L16" s="13" t="s">
        <v>20</v>
      </c>
      <c r="M16" s="13" t="s">
        <v>21</v>
      </c>
      <c r="N16" s="13" t="s">
        <v>20</v>
      </c>
      <c r="O16" s="27"/>
      <c r="P16" s="36"/>
      <c r="Q16" s="27"/>
    </row>
    <row r="17" customFormat="false" ht="13.5" hidden="false" customHeight="false" outlineLevel="0" collapsed="false">
      <c r="A17" s="14" t="s">
        <v>27</v>
      </c>
      <c r="B17" s="15" t="s">
        <v>18</v>
      </c>
      <c r="C17" s="24" t="n">
        <v>4</v>
      </c>
      <c r="D17" s="24" t="n">
        <v>5.9</v>
      </c>
      <c r="E17" s="24" t="n">
        <v>2.4</v>
      </c>
      <c r="F17" s="24" t="n">
        <v>2.9</v>
      </c>
      <c r="G17" s="24" t="n">
        <v>4.9</v>
      </c>
      <c r="H17" s="24" t="n">
        <v>2.7</v>
      </c>
      <c r="I17" s="24" t="n">
        <v>2.7</v>
      </c>
      <c r="J17" s="24" t="n">
        <v>2.7</v>
      </c>
      <c r="K17" s="24" t="n">
        <v>1.9</v>
      </c>
      <c r="L17" s="24" t="n">
        <v>1.3</v>
      </c>
      <c r="M17" s="38" t="n">
        <v>0.94</v>
      </c>
      <c r="N17" s="24" t="n">
        <v>1.5</v>
      </c>
      <c r="O17" s="25" t="n">
        <f aca="false">AVERAGE(C17:N17)</f>
        <v>2.82</v>
      </c>
      <c r="P17" s="32" t="n">
        <f aca="false">MIN(C17:N17)</f>
        <v>0.94</v>
      </c>
      <c r="Q17" s="25" t="n">
        <f aca="false">MAX(C17:N17)</f>
        <v>5.9</v>
      </c>
    </row>
    <row r="18" customFormat="false" ht="13.5" hidden="false" customHeight="false" outlineLevel="0" collapsed="false">
      <c r="A18" s="14"/>
      <c r="B18" s="15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5"/>
      <c r="P18" s="32"/>
      <c r="Q18" s="25"/>
    </row>
    <row r="19" customFormat="false" ht="13.5" hidden="false" customHeight="false" outlineLevel="0" collapsed="false">
      <c r="A19" s="3" t="s">
        <v>28</v>
      </c>
      <c r="B19" s="4" t="s">
        <v>18</v>
      </c>
      <c r="C19" s="23" t="n">
        <v>0.006</v>
      </c>
      <c r="D19" s="6" t="n">
        <v>0.007</v>
      </c>
      <c r="E19" s="26" t="n">
        <v>0.003</v>
      </c>
      <c r="F19" s="6" t="n">
        <v>0.009</v>
      </c>
      <c r="G19" s="37" t="n">
        <v>0.0025</v>
      </c>
      <c r="H19" s="35" t="n">
        <v>0.0025</v>
      </c>
      <c r="I19" s="26" t="n">
        <v>0.003</v>
      </c>
      <c r="J19" s="6" t="n">
        <v>0.018</v>
      </c>
      <c r="K19" s="6" t="n">
        <v>0.037</v>
      </c>
      <c r="L19" s="26" t="n">
        <v>0.073</v>
      </c>
      <c r="M19" s="6" t="n">
        <v>0.006</v>
      </c>
      <c r="N19" s="6" t="n">
        <v>0.026</v>
      </c>
      <c r="O19" s="27" t="n">
        <f aca="false">AVERAGE(C19:N19)</f>
        <v>0.0160833333333333</v>
      </c>
      <c r="P19" s="36" t="n">
        <f aca="false">MIN(C19:N19)</f>
        <v>0.0025</v>
      </c>
      <c r="Q19" s="27" t="n">
        <f aca="false">MAX(C19:N19)</f>
        <v>0.073</v>
      </c>
    </row>
    <row r="20" customFormat="false" ht="13.5" hidden="false" customHeight="false" outlineLevel="0" collapsed="false">
      <c r="A20" s="3"/>
      <c r="B20" s="4"/>
      <c r="C20" s="11" t="s">
        <v>20</v>
      </c>
      <c r="D20" s="13" t="s">
        <v>20</v>
      </c>
      <c r="E20" s="13" t="s">
        <v>21</v>
      </c>
      <c r="F20" s="13" t="s">
        <v>20</v>
      </c>
      <c r="G20" s="11" t="s">
        <v>21</v>
      </c>
      <c r="H20" s="13" t="s">
        <v>21</v>
      </c>
      <c r="I20" s="13" t="s">
        <v>21</v>
      </c>
      <c r="J20" s="13"/>
      <c r="K20" s="13"/>
      <c r="L20" s="13"/>
      <c r="M20" s="13" t="s">
        <v>20</v>
      </c>
      <c r="N20" s="13"/>
      <c r="O20" s="27"/>
      <c r="P20" s="36"/>
      <c r="Q20" s="27"/>
    </row>
    <row r="21" customFormat="false" ht="13.5" hidden="false" customHeight="false" outlineLevel="0" collapsed="false">
      <c r="A21" s="14" t="s">
        <v>29</v>
      </c>
      <c r="B21" s="15" t="s">
        <v>18</v>
      </c>
      <c r="C21" s="28" t="n">
        <v>0.17</v>
      </c>
      <c r="D21" s="28" t="n">
        <v>0.34</v>
      </c>
      <c r="E21" s="28" t="n">
        <v>0.11</v>
      </c>
      <c r="F21" s="38" t="n">
        <v>0.14</v>
      </c>
      <c r="G21" s="28" t="n">
        <v>0.077</v>
      </c>
      <c r="H21" s="28" t="n">
        <v>0.087</v>
      </c>
      <c r="I21" s="28" t="n">
        <v>0.097</v>
      </c>
      <c r="J21" s="28" t="n">
        <v>0.15</v>
      </c>
      <c r="K21" s="28" t="n">
        <v>0.24</v>
      </c>
      <c r="L21" s="28" t="n">
        <v>0.14</v>
      </c>
      <c r="M21" s="28" t="n">
        <v>0.091</v>
      </c>
      <c r="N21" s="28" t="n">
        <v>0.12</v>
      </c>
      <c r="O21" s="32" t="n">
        <f aca="false">AVERAGE(C21:N21)</f>
        <v>0.146833333333333</v>
      </c>
      <c r="P21" s="19" t="n">
        <f aca="false">MIN(C21:N21)</f>
        <v>0.077</v>
      </c>
      <c r="Q21" s="32" t="n">
        <f aca="false">MAX(C21:N21)</f>
        <v>0.34</v>
      </c>
    </row>
    <row r="22" customFormat="false" ht="13.5" hidden="false" customHeight="false" outlineLevel="0" collapsed="false">
      <c r="A22" s="14"/>
      <c r="B22" s="15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32"/>
      <c r="P22" s="19"/>
      <c r="Q22" s="32"/>
    </row>
    <row r="23" customFormat="false" ht="13.5" hidden="false" customHeight="false" outlineLevel="0" collapsed="false">
      <c r="A23" s="3" t="s">
        <v>30</v>
      </c>
      <c r="B23" s="4" t="s">
        <v>18</v>
      </c>
      <c r="C23" s="39" t="n">
        <v>0.039</v>
      </c>
      <c r="D23" s="39" t="n">
        <v>0.05</v>
      </c>
      <c r="E23" s="39" t="n">
        <v>0.036</v>
      </c>
      <c r="F23" s="40" t="n">
        <v>0.0013</v>
      </c>
      <c r="G23" s="39" t="n">
        <v>0.014</v>
      </c>
      <c r="H23" s="39" t="n">
        <v>0.012</v>
      </c>
      <c r="I23" s="39" t="n">
        <v>0.011</v>
      </c>
      <c r="J23" s="39" t="n">
        <v>0.019</v>
      </c>
      <c r="K23" s="39" t="n">
        <v>0.018</v>
      </c>
      <c r="L23" s="39" t="n">
        <v>0.016</v>
      </c>
      <c r="M23" s="40" t="n">
        <v>0.009</v>
      </c>
      <c r="N23" s="39" t="n">
        <v>0.021</v>
      </c>
      <c r="O23" s="27" t="n">
        <f aca="false">AVERAGE(C23:N23)</f>
        <v>0.020525</v>
      </c>
      <c r="P23" s="36" t="n">
        <f aca="false">MIN(C23:N23)</f>
        <v>0.0013</v>
      </c>
      <c r="Q23" s="27" t="n">
        <f aca="false">MAX(C23:N23)</f>
        <v>0.05</v>
      </c>
    </row>
    <row r="24" customFormat="false" ht="13.5" hidden="false" customHeight="false" outlineLevel="0" collapsed="false">
      <c r="A24" s="3"/>
      <c r="B24" s="4"/>
      <c r="C24" s="11"/>
      <c r="D24" s="11"/>
      <c r="E24" s="11"/>
      <c r="F24" s="11" t="s">
        <v>21</v>
      </c>
      <c r="G24" s="11"/>
      <c r="H24" s="11"/>
      <c r="I24" s="11"/>
      <c r="J24" s="11"/>
      <c r="K24" s="11"/>
      <c r="L24" s="11"/>
      <c r="M24" s="11"/>
      <c r="N24" s="11"/>
      <c r="O24" s="27"/>
      <c r="P24" s="36"/>
      <c r="Q24" s="27"/>
    </row>
    <row r="25" customFormat="false" ht="13.5" hidden="false" customHeight="false" outlineLevel="0" collapsed="false">
      <c r="A25" s="14" t="s">
        <v>31</v>
      </c>
      <c r="B25" s="15" t="s">
        <v>18</v>
      </c>
      <c r="C25" s="28" t="n">
        <v>0.15</v>
      </c>
      <c r="D25" s="28" t="n">
        <v>0.75</v>
      </c>
      <c r="E25" s="28" t="n">
        <v>0.072</v>
      </c>
      <c r="F25" s="28" t="n">
        <v>0.19</v>
      </c>
      <c r="G25" s="28" t="n">
        <v>0.018</v>
      </c>
      <c r="H25" s="16" t="n">
        <v>0.07</v>
      </c>
      <c r="I25" s="28" t="n">
        <v>0.064</v>
      </c>
      <c r="J25" s="28" t="n">
        <v>0.16</v>
      </c>
      <c r="K25" s="28" t="n">
        <v>0.26</v>
      </c>
      <c r="L25" s="28" t="n">
        <v>0.16</v>
      </c>
      <c r="M25" s="28" t="n">
        <v>0.082</v>
      </c>
      <c r="N25" s="18" t="n">
        <v>0.14</v>
      </c>
      <c r="O25" s="32" t="n">
        <f aca="false">AVERAGE(C25:N25)</f>
        <v>0.176333333333333</v>
      </c>
      <c r="P25" s="19" t="n">
        <f aca="false">MIN(C25:N25)</f>
        <v>0.018</v>
      </c>
      <c r="Q25" s="32" t="n">
        <f aca="false">MAX(C25:N25)</f>
        <v>0.75</v>
      </c>
    </row>
    <row r="26" customFormat="false" ht="13.5" hidden="false" customHeight="false" outlineLevel="0" collapsed="false">
      <c r="A26" s="14"/>
      <c r="B26" s="15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41"/>
      <c r="O26" s="32"/>
      <c r="P26" s="19"/>
      <c r="Q26" s="32"/>
    </row>
    <row r="27" customFormat="false" ht="13.5" hidden="false" customHeight="false" outlineLevel="0" collapsed="false">
      <c r="A27" s="3" t="s">
        <v>32</v>
      </c>
      <c r="B27" s="4" t="s">
        <v>18</v>
      </c>
      <c r="C27" s="42" t="n">
        <v>0.021</v>
      </c>
      <c r="D27" s="42" t="n">
        <v>0.024</v>
      </c>
      <c r="E27" s="42" t="n">
        <v>0.021</v>
      </c>
      <c r="F27" s="42" t="n">
        <v>0.022</v>
      </c>
      <c r="G27" s="42" t="n">
        <v>0.023</v>
      </c>
      <c r="H27" s="42" t="n">
        <v>0.021</v>
      </c>
      <c r="I27" s="42" t="n">
        <v>0.016</v>
      </c>
      <c r="J27" s="42" t="n">
        <v>0.062</v>
      </c>
      <c r="K27" s="42" t="n">
        <v>0.012</v>
      </c>
      <c r="L27" s="42" t="n">
        <v>0.017</v>
      </c>
      <c r="M27" s="42" t="n">
        <v>0.007</v>
      </c>
      <c r="N27" s="42" t="n">
        <v>0.019</v>
      </c>
      <c r="O27" s="27" t="n">
        <f aca="false">AVERAGE(C27:N27)</f>
        <v>0.0220833333333333</v>
      </c>
      <c r="P27" s="27" t="n">
        <f aca="false">MIN(C27:N27)</f>
        <v>0.007</v>
      </c>
      <c r="Q27" s="27" t="n">
        <f aca="false">MAX(C27:N27)</f>
        <v>0.062</v>
      </c>
    </row>
    <row r="28" customFormat="false" ht="13.5" hidden="false" customHeight="false" outlineLevel="0" collapsed="false">
      <c r="A28" s="3"/>
      <c r="B28" s="4"/>
      <c r="C28" s="44"/>
      <c r="D28" s="44"/>
      <c r="E28" s="44"/>
      <c r="F28" s="44"/>
      <c r="G28" s="44"/>
      <c r="H28" s="44"/>
      <c r="I28" s="44"/>
      <c r="J28" s="44"/>
      <c r="K28" s="13" t="s">
        <v>20</v>
      </c>
      <c r="L28" s="13"/>
      <c r="M28" s="13" t="s">
        <v>20</v>
      </c>
      <c r="N28" s="44"/>
      <c r="O28" s="27"/>
      <c r="P28" s="27"/>
      <c r="Q28" s="27"/>
    </row>
    <row r="29" customFormat="false" ht="13.5" hidden="false" customHeight="false" outlineLevel="0" collapsed="false">
      <c r="A29" s="14" t="s">
        <v>33</v>
      </c>
      <c r="B29" s="15" t="s">
        <v>18</v>
      </c>
      <c r="C29" s="46" t="n">
        <v>0.00065</v>
      </c>
      <c r="D29" s="45" t="n">
        <v>0.00013</v>
      </c>
      <c r="E29" s="46" t="n">
        <v>2.4E-005</v>
      </c>
      <c r="F29" s="46" t="n">
        <v>4.7E-005</v>
      </c>
      <c r="G29" s="61" t="n">
        <v>5.6E-006</v>
      </c>
      <c r="H29" s="46" t="n">
        <v>2.9E-005</v>
      </c>
      <c r="I29" s="45" t="n">
        <v>0.00017</v>
      </c>
      <c r="J29" s="59" t="n">
        <v>0.0011</v>
      </c>
      <c r="K29" s="46" t="n">
        <v>7.6E-005</v>
      </c>
      <c r="L29" s="46" t="n">
        <v>6.4E-005</v>
      </c>
      <c r="M29" s="46" t="n">
        <v>4.1E-005</v>
      </c>
      <c r="N29" s="46" t="n">
        <v>5.9E-005</v>
      </c>
      <c r="O29" s="47" t="n">
        <f aca="false">AVERAGE(C29:N29)</f>
        <v>0.000199633333333333</v>
      </c>
      <c r="P29" s="62" t="n">
        <f aca="false">MIN(C29:N29)</f>
        <v>5.6E-006</v>
      </c>
      <c r="Q29" s="20" t="n">
        <f aca="false">MAX(C29:N29)</f>
        <v>0.0011</v>
      </c>
    </row>
    <row r="30" customFormat="false" ht="13.5" hidden="false" customHeight="false" outlineLevel="0" collapsed="false">
      <c r="A30" s="14"/>
      <c r="B30" s="15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7"/>
      <c r="P30" s="62"/>
      <c r="Q30" s="20"/>
    </row>
    <row r="31" customFormat="false" ht="13.5" hidden="false" customHeight="false" outlineLevel="0" collapsed="false">
      <c r="A31" s="3" t="s">
        <v>34</v>
      </c>
      <c r="B31" s="4" t="s">
        <v>18</v>
      </c>
      <c r="C31" s="23" t="n">
        <v>1.6</v>
      </c>
      <c r="D31" s="23" t="n">
        <v>3.1</v>
      </c>
      <c r="E31" s="23" t="n">
        <v>3.3</v>
      </c>
      <c r="F31" s="23" t="n">
        <v>3.4</v>
      </c>
      <c r="G31" s="23" t="n">
        <v>2.2</v>
      </c>
      <c r="H31" s="23" t="n">
        <v>2.3</v>
      </c>
      <c r="I31" s="23" t="n">
        <v>3.2</v>
      </c>
      <c r="J31" s="23" t="n">
        <v>1.7</v>
      </c>
      <c r="K31" s="5" t="n">
        <v>1</v>
      </c>
      <c r="L31" s="23" t="n">
        <v>1.4</v>
      </c>
      <c r="M31" s="23" t="n">
        <v>1.3</v>
      </c>
      <c r="N31" s="23" t="n">
        <v>0.76</v>
      </c>
      <c r="O31" s="10" t="n">
        <f aca="false">AVERAGE(C31:N31)</f>
        <v>2.105</v>
      </c>
      <c r="P31" s="9" t="n">
        <f aca="false">MIN(C31:N31)</f>
        <v>0.76</v>
      </c>
      <c r="Q31" s="10" t="n">
        <f aca="false">MAX(C31:N31)</f>
        <v>3.4</v>
      </c>
    </row>
    <row r="32" customFormat="false" ht="13.5" hidden="false" customHeight="false" outlineLevel="0" collapsed="false">
      <c r="A32" s="3"/>
      <c r="B32" s="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0"/>
      <c r="P32" s="9"/>
      <c r="Q32" s="10"/>
    </row>
    <row r="33" customFormat="false" ht="13.5" hidden="false" customHeight="false" outlineLevel="0" collapsed="false">
      <c r="A33" s="14" t="s">
        <v>35</v>
      </c>
      <c r="B33" s="15" t="s">
        <v>18</v>
      </c>
      <c r="C33" s="28" t="n">
        <v>0.0018</v>
      </c>
      <c r="D33" s="28" t="n">
        <v>0.00077</v>
      </c>
      <c r="E33" s="28" t="n">
        <v>0.0017</v>
      </c>
      <c r="F33" s="28" t="n">
        <v>0.0018</v>
      </c>
      <c r="G33" s="28" t="n">
        <v>0.0014</v>
      </c>
      <c r="H33" s="28" t="n">
        <v>0.0015</v>
      </c>
      <c r="I33" s="28" t="n">
        <v>0.0014</v>
      </c>
      <c r="J33" s="28" t="n">
        <v>0.0014</v>
      </c>
      <c r="K33" s="28" t="n">
        <v>0.0012</v>
      </c>
      <c r="L33" s="50" t="n">
        <v>0.0018</v>
      </c>
      <c r="M33" s="28" t="n">
        <v>0.0018</v>
      </c>
      <c r="N33" s="50" t="n">
        <v>0.002</v>
      </c>
      <c r="O33" s="20" t="n">
        <f aca="false">AVERAGE(C33:N33)</f>
        <v>0.0015475</v>
      </c>
      <c r="P33" s="47" t="n">
        <f aca="false">MIN(C33:N33)</f>
        <v>0.00077</v>
      </c>
      <c r="Q33" s="20" t="n">
        <f aca="false">MAX(C33:N33)</f>
        <v>0.002</v>
      </c>
    </row>
    <row r="34" customFormat="false" ht="13.5" hidden="false" customHeight="false" outlineLevel="0" collapsed="false">
      <c r="A34" s="14"/>
      <c r="B34" s="15"/>
      <c r="C34" s="21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/>
      <c r="P34" s="47"/>
      <c r="Q34" s="20"/>
    </row>
    <row r="35" customFormat="false" ht="13.5" hidden="false" customHeight="false" outlineLevel="0" collapsed="false">
      <c r="A35" s="3" t="s">
        <v>36</v>
      </c>
      <c r="B35" s="4" t="s">
        <v>18</v>
      </c>
      <c r="C35" s="40" t="n">
        <v>0.0034</v>
      </c>
      <c r="D35" s="40" t="n">
        <v>0.0066</v>
      </c>
      <c r="E35" s="40" t="n">
        <v>0.0013</v>
      </c>
      <c r="F35" s="40" t="n">
        <v>0.0015</v>
      </c>
      <c r="G35" s="40" t="n">
        <v>0.0019</v>
      </c>
      <c r="H35" s="51" t="n">
        <v>0.00095</v>
      </c>
      <c r="I35" s="51" t="n">
        <v>0.00096</v>
      </c>
      <c r="J35" s="40" t="n">
        <v>0.0052</v>
      </c>
      <c r="K35" s="40" t="n">
        <v>0.0013</v>
      </c>
      <c r="L35" s="40" t="n">
        <v>0.0031</v>
      </c>
      <c r="M35" s="40" t="n">
        <v>0.0023</v>
      </c>
      <c r="N35" s="40" t="n">
        <v>0.0021</v>
      </c>
      <c r="O35" s="36" t="n">
        <v>0.0025</v>
      </c>
      <c r="P35" s="52" t="n">
        <f aca="false">MIN(C35:N35)</f>
        <v>0.00095</v>
      </c>
      <c r="Q35" s="36" t="n">
        <f aca="false">MAX(C35:N35)</f>
        <v>0.0066</v>
      </c>
    </row>
    <row r="36" customFormat="false" ht="13.5" hidden="false" customHeight="false" outlineLevel="0" collapsed="false">
      <c r="A36" s="3"/>
      <c r="B36" s="4"/>
      <c r="C36" s="11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36"/>
      <c r="P36" s="52"/>
      <c r="Q36" s="36"/>
    </row>
    <row r="37" customFormat="false" ht="13.5" hidden="false" customHeight="false" outlineLevel="0" collapsed="false">
      <c r="A37" s="14" t="s">
        <v>37</v>
      </c>
      <c r="B37" s="15" t="s">
        <v>18</v>
      </c>
      <c r="C37" s="28" t="n">
        <v>0.0013</v>
      </c>
      <c r="D37" s="28" t="n">
        <v>0.0016</v>
      </c>
      <c r="E37" s="28" t="n">
        <v>0.00041</v>
      </c>
      <c r="F37" s="28" t="n">
        <v>0.00021</v>
      </c>
      <c r="G37" s="28" t="n">
        <v>0.00064</v>
      </c>
      <c r="H37" s="28" t="n">
        <v>0.00051</v>
      </c>
      <c r="I37" s="54" t="n">
        <v>0.0007</v>
      </c>
      <c r="J37" s="28" t="n">
        <v>0.0026</v>
      </c>
      <c r="K37" s="28" t="n">
        <v>0.0011</v>
      </c>
      <c r="L37" s="28" t="n">
        <v>0.0011</v>
      </c>
      <c r="M37" s="28" t="n">
        <v>0.00082</v>
      </c>
      <c r="N37" s="28" t="n">
        <v>0.0011</v>
      </c>
      <c r="O37" s="20" t="n">
        <f aca="false">AVERAGE(C37:N37)</f>
        <v>0.0010075</v>
      </c>
      <c r="P37" s="47" t="n">
        <f aca="false">MIN(C37:N37)</f>
        <v>0.00021</v>
      </c>
      <c r="Q37" s="20" t="n">
        <f aca="false">MAX(C37:N37)</f>
        <v>0.0026</v>
      </c>
    </row>
    <row r="38" customFormat="false" ht="13.5" hidden="false" customHeight="false" outlineLevel="0" collapsed="false">
      <c r="A38" s="14"/>
      <c r="B38" s="15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0"/>
      <c r="P38" s="47"/>
      <c r="Q38" s="20"/>
    </row>
    <row r="39" customFormat="false" ht="13.5" hidden="false" customHeight="false" outlineLevel="0" collapsed="false">
      <c r="A39" s="3" t="s">
        <v>38</v>
      </c>
      <c r="B39" s="4" t="s">
        <v>18</v>
      </c>
      <c r="C39" s="55" t="n">
        <v>3.1E-005</v>
      </c>
      <c r="D39" s="55" t="n">
        <v>6.3E-005</v>
      </c>
      <c r="E39" s="23" t="n">
        <v>5.5E-006</v>
      </c>
      <c r="F39" s="23" t="n">
        <v>5.5E-006</v>
      </c>
      <c r="G39" s="23" t="n">
        <v>3.5E-006</v>
      </c>
      <c r="H39" s="55" t="n">
        <v>5E-006</v>
      </c>
      <c r="I39" s="55" t="n">
        <v>2.6E-005</v>
      </c>
      <c r="J39" s="23" t="n">
        <v>1.3E-005</v>
      </c>
      <c r="K39" s="23" t="n">
        <v>4.5E-006</v>
      </c>
      <c r="L39" s="23" t="n">
        <v>1.6E-005</v>
      </c>
      <c r="M39" s="23" t="n">
        <v>1.1E-005</v>
      </c>
      <c r="N39" s="23" t="n">
        <v>5.5E-006</v>
      </c>
      <c r="O39" s="56" t="n">
        <f aca="false">AVERAGE(C39:N39)</f>
        <v>1.57916666666667E-005</v>
      </c>
      <c r="P39" s="57" t="n">
        <f aca="false">MIN(C39:N39)</f>
        <v>3.5E-006</v>
      </c>
      <c r="Q39" s="56" t="n">
        <f aca="false">MAX(C39:N39)</f>
        <v>6.3E-005</v>
      </c>
    </row>
    <row r="40" customFormat="false" ht="13.5" hidden="false" customHeight="false" outlineLevel="0" collapsed="false">
      <c r="A40" s="3"/>
      <c r="B40" s="4"/>
      <c r="C40" s="11"/>
      <c r="D40" s="11"/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20</v>
      </c>
      <c r="J40" s="11" t="s">
        <v>20</v>
      </c>
      <c r="K40" s="11" t="s">
        <v>21</v>
      </c>
      <c r="L40" s="11" t="s">
        <v>20</v>
      </c>
      <c r="M40" s="11" t="s">
        <v>20</v>
      </c>
      <c r="N40" s="11" t="s">
        <v>21</v>
      </c>
      <c r="O40" s="56"/>
      <c r="P40" s="57"/>
      <c r="Q40" s="56"/>
    </row>
    <row r="41" customFormat="false" ht="13.5" hidden="false" customHeight="false" outlineLevel="0" collapsed="false">
      <c r="A41" s="14" t="s">
        <v>39</v>
      </c>
      <c r="B41" s="15" t="s">
        <v>18</v>
      </c>
      <c r="C41" s="58" t="n">
        <v>0.016</v>
      </c>
      <c r="D41" s="58" t="n">
        <v>0.041</v>
      </c>
      <c r="E41" s="59" t="n">
        <v>0.0029</v>
      </c>
      <c r="F41" s="59" t="n">
        <v>0.0014</v>
      </c>
      <c r="G41" s="59" t="n">
        <v>0.002</v>
      </c>
      <c r="H41" s="59" t="n">
        <v>0.003</v>
      </c>
      <c r="I41" s="58" t="n">
        <v>0.011</v>
      </c>
      <c r="J41" s="58" t="n">
        <v>0.015</v>
      </c>
      <c r="K41" s="58" t="n">
        <v>0.011</v>
      </c>
      <c r="L41" s="59" t="n">
        <v>0.0084</v>
      </c>
      <c r="M41" s="59" t="n">
        <v>0.0083</v>
      </c>
      <c r="N41" s="59" t="n">
        <v>0.0077</v>
      </c>
      <c r="O41" s="19" t="n">
        <f aca="false">AVERAGE(C41:N41)</f>
        <v>0.0106416666666667</v>
      </c>
      <c r="P41" s="20" t="n">
        <f aca="false">MIN(C41:N41)</f>
        <v>0.0014</v>
      </c>
      <c r="Q41" s="19" t="n">
        <f aca="false">MAX(C41:N41)</f>
        <v>0.041</v>
      </c>
    </row>
    <row r="42" customFormat="false" ht="13.5" hidden="false" customHeight="false" outlineLevel="0" collapsed="false">
      <c r="A42" s="14"/>
      <c r="B42" s="15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19"/>
      <c r="P42" s="20"/>
      <c r="Q42" s="19"/>
    </row>
    <row r="43" customFormat="false" ht="13.5" hidden="false" customHeight="false" outlineLevel="0" collapsed="false">
      <c r="A43" s="3" t="s">
        <v>40</v>
      </c>
      <c r="B43" s="4" t="s">
        <v>18</v>
      </c>
      <c r="C43" s="23" t="n">
        <v>0.0068</v>
      </c>
      <c r="D43" s="40" t="n">
        <v>0.008</v>
      </c>
      <c r="E43" s="23" t="n">
        <v>0.0029</v>
      </c>
      <c r="F43" s="23" t="n">
        <v>0.0023</v>
      </c>
      <c r="G43" s="23" t="n">
        <v>0.0049</v>
      </c>
      <c r="H43" s="23" t="n">
        <v>0.00057</v>
      </c>
      <c r="I43" s="23" t="n">
        <v>0.0015</v>
      </c>
      <c r="J43" s="23" t="n">
        <v>0.0063</v>
      </c>
      <c r="K43" s="23" t="n">
        <v>0.0015</v>
      </c>
      <c r="L43" s="23" t="n">
        <v>0.0021</v>
      </c>
      <c r="M43" s="23" t="n">
        <v>0.0024</v>
      </c>
      <c r="N43" s="23" t="n">
        <v>0.0014</v>
      </c>
      <c r="O43" s="36" t="n">
        <f aca="false">AVERAGE(C43:N43)</f>
        <v>0.00338916666666667</v>
      </c>
      <c r="P43" s="52" t="n">
        <f aca="false">MIN(C43:N43)</f>
        <v>0.00057</v>
      </c>
      <c r="Q43" s="36" t="n">
        <f aca="false">MAX(C43:N43)</f>
        <v>0.008</v>
      </c>
    </row>
    <row r="44" customFormat="false" ht="13.5" hidden="false" customHeight="false" outlineLevel="0" collapsed="false">
      <c r="A44" s="3"/>
      <c r="B44" s="4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36"/>
      <c r="P44" s="52"/>
      <c r="Q44" s="36"/>
    </row>
    <row r="45" customFormat="false" ht="13.5" hidden="false" customHeight="false" outlineLevel="0" collapsed="false">
      <c r="A45" s="1" t="s">
        <v>41</v>
      </c>
    </row>
    <row r="46" customFormat="false" ht="13.5" hidden="false" customHeight="false" outlineLevel="0" collapsed="false">
      <c r="A46" s="1" t="s">
        <v>42</v>
      </c>
    </row>
  </sheetData>
  <mergeCells count="12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3:A4"/>
    <mergeCell ref="B3:B4"/>
    <mergeCell ref="O3:O4"/>
    <mergeCell ref="P3:P4"/>
    <mergeCell ref="Q3:Q4"/>
    <mergeCell ref="A5:A6"/>
    <mergeCell ref="B5:B6"/>
    <mergeCell ref="O5:O6"/>
    <mergeCell ref="P5:P6"/>
    <mergeCell ref="Q5:Q6"/>
    <mergeCell ref="A7:A8"/>
    <mergeCell ref="B7:B8"/>
    <mergeCell ref="O7:O8"/>
    <mergeCell ref="P7:P8"/>
    <mergeCell ref="Q7:Q8"/>
    <mergeCell ref="A9:A10"/>
    <mergeCell ref="B9:B10"/>
    <mergeCell ref="O9:O10"/>
    <mergeCell ref="P9:P10"/>
    <mergeCell ref="Q9:Q10"/>
    <mergeCell ref="A11:A12"/>
    <mergeCell ref="B11:B12"/>
    <mergeCell ref="O11:O12"/>
    <mergeCell ref="P11:P12"/>
    <mergeCell ref="Q11:Q12"/>
    <mergeCell ref="A13:A14"/>
    <mergeCell ref="B13:B14"/>
    <mergeCell ref="O13:O14"/>
    <mergeCell ref="P13:P14"/>
    <mergeCell ref="Q13:Q14"/>
    <mergeCell ref="A15:A16"/>
    <mergeCell ref="B15:B16"/>
    <mergeCell ref="O15:O16"/>
    <mergeCell ref="P15:P16"/>
    <mergeCell ref="Q15:Q16"/>
    <mergeCell ref="A17:A18"/>
    <mergeCell ref="B17:B18"/>
    <mergeCell ref="O17:O18"/>
    <mergeCell ref="P17:P18"/>
    <mergeCell ref="Q17:Q18"/>
    <mergeCell ref="A19:A20"/>
    <mergeCell ref="B19:B20"/>
    <mergeCell ref="O19:O20"/>
    <mergeCell ref="P19:P20"/>
    <mergeCell ref="Q19:Q20"/>
    <mergeCell ref="A21:A22"/>
    <mergeCell ref="B21:B22"/>
    <mergeCell ref="O21:O22"/>
    <mergeCell ref="P21:P22"/>
    <mergeCell ref="Q21:Q22"/>
    <mergeCell ref="A23:A24"/>
    <mergeCell ref="B23:B24"/>
    <mergeCell ref="O23:O24"/>
    <mergeCell ref="P23:P24"/>
    <mergeCell ref="Q23:Q24"/>
    <mergeCell ref="A25:A26"/>
    <mergeCell ref="B25:B26"/>
    <mergeCell ref="O25:O26"/>
    <mergeCell ref="P25:P26"/>
    <mergeCell ref="Q25:Q26"/>
    <mergeCell ref="A27:A28"/>
    <mergeCell ref="B27:B28"/>
    <mergeCell ref="O27:O28"/>
    <mergeCell ref="P27:P28"/>
    <mergeCell ref="Q27:Q28"/>
    <mergeCell ref="A29:A30"/>
    <mergeCell ref="B29:B30"/>
    <mergeCell ref="O29:O30"/>
    <mergeCell ref="P29:P30"/>
    <mergeCell ref="Q29:Q30"/>
    <mergeCell ref="A31:A32"/>
    <mergeCell ref="B31:B32"/>
    <mergeCell ref="O31:O32"/>
    <mergeCell ref="P31:P32"/>
    <mergeCell ref="Q31:Q32"/>
    <mergeCell ref="A33:A34"/>
    <mergeCell ref="B33:B34"/>
    <mergeCell ref="O33:O34"/>
    <mergeCell ref="P33:P34"/>
    <mergeCell ref="Q33:Q34"/>
    <mergeCell ref="A35:A36"/>
    <mergeCell ref="B35:B36"/>
    <mergeCell ref="O35:O36"/>
    <mergeCell ref="P35:P36"/>
    <mergeCell ref="Q35:Q36"/>
    <mergeCell ref="A37:A38"/>
    <mergeCell ref="B37:B38"/>
    <mergeCell ref="O37:O38"/>
    <mergeCell ref="P37:P38"/>
    <mergeCell ref="Q37:Q38"/>
    <mergeCell ref="A39:A40"/>
    <mergeCell ref="B39:B40"/>
    <mergeCell ref="O39:O40"/>
    <mergeCell ref="P39:P40"/>
    <mergeCell ref="Q39:Q40"/>
    <mergeCell ref="A41:A42"/>
    <mergeCell ref="B41:B42"/>
    <mergeCell ref="O41:O42"/>
    <mergeCell ref="P41:P42"/>
    <mergeCell ref="Q41:Q42"/>
    <mergeCell ref="A43:A44"/>
    <mergeCell ref="B43:B44"/>
    <mergeCell ref="O43:O44"/>
    <mergeCell ref="P43:P44"/>
    <mergeCell ref="Q43:Q4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LibreOffice/5.3.7.2$Windows_X86_64 LibreOffice_project/6b8ed514a9f8b44d37a1b96673cbbdd077e24059</Application>
  <Company>下関市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2014-07-18T02:59:31Z</dcterms:created>
  <dc:creator>情報政策課</dc:creator>
  <dc:description/>
  <dc:language>ja-JP</dc:language>
  <cp:lastModifiedBy/>
  <cp:lastPrinted>2017-05-30T00:51:44Z</cp:lastPrinted>
  <dcterms:modified xsi:type="dcterms:W3CDTF">2020-06-18T15:24:35Z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下関市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