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相談票" sheetId="1" r:id="rId1"/>
    <sheet name="記入例" sheetId="2" r:id="rId2"/>
    <sheet name="チェックリスト" sheetId="3" r:id="rId3"/>
  </sheets>
  <definedNames>
    <definedName name="_xlnm.Print_Area" localSheetId="2">'チェックリスト'!$A$1:$AM$49</definedName>
    <definedName name="_xlnm.Print_Area" localSheetId="1">'記入例'!$A$1:$BK$51</definedName>
    <definedName name="_xlnm.Print_Area" localSheetId="0">'相談票'!$A$1:$BK$51</definedName>
  </definedNames>
  <calcPr fullCalcOnLoad="1"/>
</workbook>
</file>

<file path=xl/comments2.xml><?xml version="1.0" encoding="utf-8"?>
<comments xmlns="http://schemas.openxmlformats.org/spreadsheetml/2006/main">
  <authors>
    <author>下関市情報政策課</author>
  </authors>
  <commentList>
    <comment ref="O9" authorId="0">
      <text>
        <r>
          <rPr>
            <b/>
            <sz val="12"/>
            <rFont val="ＭＳ Ｐ明朝"/>
            <family val="1"/>
          </rPr>
          <t xml:space="preserve">要介護度を選択してください。
</t>
        </r>
      </text>
    </comment>
    <comment ref="AT11" authorId="0">
      <text>
        <r>
          <rPr>
            <b/>
            <sz val="12"/>
            <rFont val="ＭＳ Ｐ明朝"/>
            <family val="1"/>
          </rPr>
          <t>被保険者証の有効期間が２年以上の場合は、
２等分した前半又は後半のどちらか記載してください。</t>
        </r>
      </text>
    </comment>
  </commentList>
</comments>
</file>

<file path=xl/sharedStrings.xml><?xml version="1.0" encoding="utf-8"?>
<sst xmlns="http://schemas.openxmlformats.org/spreadsheetml/2006/main" count="273" uniqueCount="130">
  <si>
    <t>性別</t>
  </si>
  <si>
    <t>年</t>
  </si>
  <si>
    <t>認定の有効期間の半数を超えて利用する短期入所　相談票</t>
  </si>
  <si>
    <t>日提出</t>
  </si>
  <si>
    <t>月</t>
  </si>
  <si>
    <t>●基本情報</t>
  </si>
  <si>
    <t>被保険者番号</t>
  </si>
  <si>
    <t>生年月日（年齢）</t>
  </si>
  <si>
    <t>被保険者氏名</t>
  </si>
  <si>
    <t>歳）</t>
  </si>
  <si>
    <t>日（</t>
  </si>
  <si>
    <t>その他（</t>
  </si>
  <si>
    <t>）</t>
  </si>
  <si>
    <t>□</t>
  </si>
  <si>
    <t>要介護
(支援)度</t>
  </si>
  <si>
    <t>有効期間</t>
  </si>
  <si>
    <t>日</t>
  </si>
  <si>
    <t>から</t>
  </si>
  <si>
    <t>まで</t>
  </si>
  <si>
    <t>相談票における有効期間</t>
  </si>
  <si>
    <t>事業所名</t>
  </si>
  <si>
    <t>連絡先</t>
  </si>
  <si>
    <t>担当者氏名</t>
  </si>
  <si>
    <t>●短期入所サービス利用状況</t>
  </si>
  <si>
    <r>
      <t xml:space="preserve">前回提出年月
</t>
    </r>
    <r>
      <rPr>
        <sz val="6"/>
        <rFont val="HG丸ｺﾞｼｯｸM-PRO"/>
        <family val="3"/>
      </rPr>
      <t>※前２年以内にある場合</t>
    </r>
  </si>
  <si>
    <t>短期入所先（施設名）</t>
  </si>
  <si>
    <t>利用頻度</t>
  </si>
  <si>
    <t>１ヶ月あたり</t>
  </si>
  <si>
    <t>日程度</t>
  </si>
  <si>
    <t>累積</t>
  </si>
  <si>
    <t>認定における有効期間</t>
  </si>
  <si>
    <t>日利用</t>
  </si>
  <si>
    <t>令和</t>
  </si>
  <si>
    <t>●今後のケアの方向性</t>
  </si>
  <si>
    <t>入所申込先の施設名</t>
  </si>
  <si>
    <t>（１行あたり、約４０～４１文字入力できます）</t>
  </si>
  <si>
    <t>文字数↓</t>
  </si>
  <si>
    <t>●提出書類の自己チェック</t>
  </si>
  <si>
    <t>相談票（本票）</t>
  </si>
  <si>
    <t>☒</t>
  </si>
  <si>
    <t>ケアプラン</t>
  </si>
  <si>
    <t>アセスメント</t>
  </si>
  <si>
    <t>チェックリスト</t>
  </si>
  <si>
    <t>-</t>
  </si>
  <si>
    <t>有効期間内かつ直近のケアプラン。居宅介護支援の場合は第1･2･3表</t>
  </si>
  <si>
    <t>名称は問わず利用者基本情報がわかるものを含む。</t>
  </si>
  <si>
    <t>提出不要。相談票作成後チェックリストで確認してください。</t>
  </si>
  <si>
    <t>※</t>
  </si>
  <si>
    <t>施設への入所待機のために短期入所サービスを利用している場合のみ記載すること</t>
  </si>
  <si>
    <t>決裁区分</t>
  </si>
  <si>
    <t>課長補佐</t>
  </si>
  <si>
    <t>課　長</t>
  </si>
  <si>
    <t>係　長</t>
  </si>
  <si>
    <t>係　員</t>
  </si>
  <si>
    <t>起 案 者</t>
  </si>
  <si>
    <t>丁</t>
  </si>
  <si>
    <t>連 絡 者</t>
  </si>
  <si>
    <t>協議結果</t>
  </si>
  <si>
    <t>※受付印</t>
  </si>
  <si>
    <t>起 案 日</t>
  </si>
  <si>
    <t>決 裁 日</t>
  </si>
  <si>
    <t>連 絡 日</t>
  </si>
  <si>
    <t>（　適　・　不適　）</t>
  </si>
  <si>
    <t>日</t>
  </si>
  <si>
    <t>市記載欄</t>
  </si>
  <si>
    <t>※相談者は記載不要</t>
  </si>
  <si>
    <t>事業者　花子</t>
  </si>
  <si>
    <t>Ｓ</t>
  </si>
  <si>
    <t>被保険者番号</t>
  </si>
  <si>
    <t>生年月日</t>
  </si>
  <si>
    <t>提出日</t>
  </si>
  <si>
    <t>　高齢の妻（９８才・要介護４）と２人暮らし。妻は以前脳梗塞を患い右半身が麻痺し短</t>
  </si>
  <si>
    <t>期入所及び訪問介護を利用し生活をしており、本人の介護は難しい。長男夫婦が県外（広</t>
  </si>
  <si>
    <t>島県）に住んでおり週１日程度帰省し、本人を自宅で介護している状態である。本人は、</t>
  </si>
  <si>
    <t>認知症の症状が進行しており、夜間に大声を上げるなど妻は介護に不安を感じている。</t>
  </si>
  <si>
    <t>また、数年前から下肢筋力の低下で歩行困難となり、座位の確保も難しくなっている。</t>
  </si>
  <si>
    <t>　妻も長男も高齢であり、今後のことについて主治医等を交え話し合いを持ち、在宅での</t>
  </si>
  <si>
    <t>介護は限界が来ているという結論に至った。特別養護老人ホームの入所を待っている状態</t>
  </si>
  <si>
    <t>であるが、その間短期入所生活介護を引き続き利用し入所を待ちたい。</t>
  </si>
  <si>
    <t>　本内容は心身の状況等を勘案して特に必要と認められる内容と判断し、有効期間の半数</t>
  </si>
  <si>
    <t>を超えるサービスを位置づけるため、本相談票の提出に至る。</t>
  </si>
  <si>
    <t>特別養護老人ホーム　××園</t>
  </si>
  <si>
    <t>特別養護老人ホーム　××園、特別養護老人ホーム　○○苑</t>
  </si>
  <si>
    <t>R5</t>
  </si>
  <si>
    <t>■</t>
  </si>
  <si>
    <t>女</t>
  </si>
  <si>
    <t>前・後半</t>
  </si>
  <si>
    <t>入力してください</t>
  </si>
  <si>
    <t>介支　花子</t>
  </si>
  <si>
    <t>（083）231―××××</t>
  </si>
  <si>
    <t>×××居宅支援事業所</t>
  </si>
  <si>
    <t>提出する
タイミング</t>
  </si>
  <si>
    <t>翌月のサービス利用票・サービス提供票を作成する時に、
翌月中に利用日数が有効期間の半数を超える頃</t>
  </si>
  <si>
    <t>１年の有効期間中当月末において累積１６５日、来月分のサービスの位置づけで２０日、としていた場合、来月分のサービス利用票作成前後に提出</t>
  </si>
  <si>
    <t>記載前のチェック</t>
  </si>
  <si>
    <t>●相談票</t>
  </si>
  <si>
    <t>「要介護度」　の記載</t>
  </si>
  <si>
    <t>有効期間の半数を超える時は、「利用者の心身の状況等によるものか」　を再度確認しましたか？</t>
  </si>
  <si>
    <t>相談票における有効期間の　「累積」　には、認定における有効期間が　「２年以上」　の場合に前半又は後半の累積日数を記載</t>
  </si>
  <si>
    <t>具体的な状況を記載していますか？</t>
  </si>
  <si>
    <t>・</t>
  </si>
  <si>
    <t>・</t>
  </si>
  <si>
    <t>●ケアプラン</t>
  </si>
  <si>
    <t>第２表</t>
  </si>
  <si>
    <t>目標が、要介護者の目標になっていますか？
（事業者や家族などの客観的な目標になっていませんか？）</t>
  </si>
  <si>
    <t>短期入所生活介護・短期入所療養介護の頻度の欄には、相談票の利用頻度欄の日数を記載していますか？</t>
  </si>
  <si>
    <t>頻度は、３１日目が実費であることが分かるように記載されていますか？
（例） 毎日（３１日目は実費）</t>
  </si>
  <si>
    <t>１　基本情報の有効期間欄</t>
  </si>
  <si>
    <t>２　短期入所サービス利用状況</t>
  </si>
  <si>
    <t>３　短期入所を長期的に利用する理由及び必要性</t>
  </si>
  <si>
    <t>家族の協力が得られない理由</t>
  </si>
  <si>
    <t>利用者の心身の状況等、半数を超える見込みである理由</t>
  </si>
  <si>
    <t>福祉用具のレンタルを１月以上連続で利用する時、理由がない限り請求がないようしていますか？</t>
  </si>
  <si>
    <t>第３表</t>
  </si>
  <si>
    <t xml:space="preserve"> 「主な日常生活上の活動」　の欄には、入浴なども漏れなく記載していますか？</t>
  </si>
  <si>
    <t>週単位以外のサービス欄には、第２表　に記載している内容を漏れなく記載していますか？　（例）車いす貸与、通院、家族の支援等</t>
  </si>
  <si>
    <t>介護保険証の　「認定の有効期間」　の記載</t>
  </si>
  <si>
    <t>・</t>
  </si>
  <si>
    <t>区分変更がある場合は、区分変更後の有効期間を記載してください。</t>
  </si>
  <si>
    <t xml:space="preserve">指定居宅介護支援等の事業の人員及び運営に関する基準第１３条２０号 </t>
  </si>
  <si>
    <t>指定介護予防支援等の事業の人員及び運営並びに指定介護予防支援等に係る介護予防のための効果的な支援の方法に関する基準第３０条第２２項</t>
  </si>
  <si>
    <t>提出前に最終チェックしてください</t>
  </si>
  <si>
    <t>（例）</t>
  </si>
  <si>
    <t>ショートステイをほぼ毎日又は定期的に利用している場合、週間サービス計画表 （月曜から日曜の部分） にその記載をしていますか？</t>
  </si>
  <si>
    <r>
      <t xml:space="preserve">相談票における有効期間
</t>
    </r>
    <r>
      <rPr>
        <sz val="7.5"/>
        <rFont val="HG丸ｺﾞｼｯｸM-PRO"/>
        <family val="3"/>
      </rPr>
      <t>※認定の有効期間が
１年を超える場合のみ</t>
    </r>
  </si>
  <si>
    <r>
      <t xml:space="preserve">短期入所利用日数
</t>
    </r>
    <r>
      <rPr>
        <sz val="7.5"/>
        <rFont val="HG丸ｺﾞｼｯｸM-PRO"/>
        <family val="3"/>
      </rPr>
      <t>（相談票提出日現在の累積）</t>
    </r>
  </si>
  <si>
    <r>
      <t>●短期入所を長期的に利用する理由及び必要性</t>
    </r>
    <r>
      <rPr>
        <sz val="9"/>
        <color indexed="10"/>
        <rFont val="HG丸ｺﾞｼｯｸM-PRO"/>
        <family val="3"/>
      </rPr>
      <t xml:space="preserve"> ※具体的な「身体状況」及び「介護者の状況」を記載</t>
    </r>
  </si>
  <si>
    <r>
      <t>●短期入所を長期的に利用する理由及び必要性</t>
    </r>
    <r>
      <rPr>
        <sz val="9"/>
        <color indexed="10"/>
        <rFont val="HG丸ｺﾞｼｯｸM-PRO"/>
        <family val="3"/>
      </rPr>
      <t xml:space="preserve"> ※ 具体的な「身体状況」及び「介護者の状況」を記載</t>
    </r>
  </si>
  <si>
    <t>事業所名</t>
  </si>
  <si>
    <t>連絡先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</si>
</sst>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lt;=999]000;[&lt;=9999]000\-00;000\-0000"/>
    <numFmt numFmtId="182" formatCode="[&lt;=99999999]####\-####;\(000\)\ ###\-####"/>
  </numFmts>
  <fonts count="55">
    <font>
      <sz val="11"/>
      <name val="ＭＳ Ｐゴシック"/>
      <family val="3"/>
    </font>
    <font>
      <sz val="6"/>
      <name val="ＭＳ Ｐゴシック"/>
      <family val="3"/>
    </font>
    <font>
      <sz val="11"/>
      <name val="HG丸ｺﾞｼｯｸM-PRO"/>
      <family val="3"/>
    </font>
    <font>
      <sz val="8"/>
      <name val="HG丸ｺﾞｼｯｸM-PRO"/>
      <family val="3"/>
    </font>
    <font>
      <sz val="10"/>
      <name val="HG丸ｺﾞｼｯｸM-PRO"/>
      <family val="3"/>
    </font>
    <font>
      <sz val="9"/>
      <name val="HG丸ｺﾞｼｯｸM-PRO"/>
      <family val="3"/>
    </font>
    <font>
      <sz val="6"/>
      <name val="HG丸ｺﾞｼｯｸM-PRO"/>
      <family val="3"/>
    </font>
    <font>
      <sz val="16"/>
      <name val="HG丸ｺﾞｼｯｸM-PRO"/>
      <family val="3"/>
    </font>
    <font>
      <sz val="9"/>
      <color indexed="10"/>
      <name val="HG丸ｺﾞｼｯｸM-PRO"/>
      <family val="3"/>
    </font>
    <font>
      <sz val="20"/>
      <name val="HG丸ｺﾞｼｯｸM-PRO"/>
      <family val="3"/>
    </font>
    <font>
      <sz val="11"/>
      <name val="ＭＳ Ｐ明朝"/>
      <family val="1"/>
    </font>
    <font>
      <sz val="10"/>
      <name val="ＭＳ Ｐ明朝"/>
      <family val="1"/>
    </font>
    <font>
      <i/>
      <sz val="11"/>
      <name val="ＭＳ Ｐ明朝"/>
      <family val="1"/>
    </font>
    <font>
      <b/>
      <sz val="12"/>
      <name val="ＭＳ Ｐ明朝"/>
      <family val="1"/>
    </font>
    <font>
      <sz val="14"/>
      <name val="ＭＳ Ｐ明朝"/>
      <family val="1"/>
    </font>
    <font>
      <i/>
      <sz val="14"/>
      <name val="ＭＳ Ｐ明朝"/>
      <family val="1"/>
    </font>
    <font>
      <sz val="16"/>
      <name val="ＭＳ Ｐ明朝"/>
      <family val="1"/>
    </font>
    <font>
      <sz val="7.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hair"/>
      <right style="thin"/>
      <top style="thin"/>
      <bottom style="thin"/>
    </border>
    <border>
      <left style="thin"/>
      <right style="hair"/>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style="thin"/>
      <bottom style="hair"/>
    </border>
    <border>
      <left>
        <color indexed="63"/>
      </left>
      <right style="thin"/>
      <top style="thin"/>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style="hair"/>
      <right style="hair"/>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thin"/>
      <top style="hair"/>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1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14" fontId="2" fillId="0" borderId="10" xfId="0" applyNumberFormat="1" applyFont="1" applyBorder="1" applyAlignment="1">
      <alignment vertical="center" shrinkToFit="1"/>
    </xf>
    <xf numFmtId="0" fontId="2" fillId="0" borderId="10" xfId="0" applyNumberFormat="1" applyFont="1" applyBorder="1" applyAlignment="1">
      <alignment vertical="center"/>
    </xf>
    <xf numFmtId="14" fontId="2" fillId="0" borderId="20" xfId="0" applyNumberFormat="1" applyFont="1" applyBorder="1" applyAlignment="1">
      <alignment horizontal="center" vertical="center"/>
    </xf>
    <xf numFmtId="0" fontId="53"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17" xfId="0" applyFont="1" applyBorder="1" applyAlignment="1">
      <alignment vertical="distributed" wrapText="1"/>
    </xf>
    <xf numFmtId="0" fontId="10" fillId="0" borderId="16" xfId="0" applyFont="1" applyBorder="1" applyAlignment="1">
      <alignment vertical="distributed" wrapText="1"/>
    </xf>
    <xf numFmtId="0" fontId="10" fillId="0" borderId="0" xfId="0" applyFont="1" applyAlignment="1">
      <alignment horizontal="center" vertical="top"/>
    </xf>
    <xf numFmtId="0" fontId="10" fillId="0" borderId="0" xfId="0" applyFont="1" applyAlignment="1">
      <alignment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10" fillId="0" borderId="25" xfId="0" applyFont="1" applyBorder="1" applyAlignment="1">
      <alignment horizontal="center" vertical="center" shrinkToFit="1"/>
    </xf>
    <xf numFmtId="0" fontId="10" fillId="0" borderId="2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0" xfId="0" applyFont="1" applyBorder="1" applyAlignment="1">
      <alignment horizontal="center" vertical="center" shrinkToFit="1"/>
    </xf>
    <xf numFmtId="0" fontId="2" fillId="0" borderId="0" xfId="0" applyFont="1" applyAlignment="1">
      <alignment horizontal="center" vertical="center"/>
    </xf>
    <xf numFmtId="0" fontId="2" fillId="0" borderId="10"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10" fillId="0" borderId="22" xfId="0" applyNumberFormat="1" applyFont="1" applyBorder="1" applyAlignment="1">
      <alignment horizontal="left" vertical="center" indent="1"/>
    </xf>
    <xf numFmtId="0" fontId="10" fillId="0" borderId="10" xfId="0" applyNumberFormat="1" applyFont="1" applyBorder="1" applyAlignment="1">
      <alignment horizontal="left" vertical="center" indent="1"/>
    </xf>
    <xf numFmtId="0" fontId="10" fillId="0" borderId="28" xfId="0" applyFont="1" applyBorder="1" applyAlignment="1">
      <alignment horizontal="center" vertical="center" shrinkToFit="1"/>
    </xf>
    <xf numFmtId="0" fontId="2" fillId="0" borderId="28" xfId="0" applyFont="1" applyBorder="1" applyAlignment="1">
      <alignment horizontal="center" vertical="center"/>
    </xf>
    <xf numFmtId="0" fontId="10" fillId="0" borderId="17" xfId="0" applyFont="1" applyBorder="1" applyAlignment="1">
      <alignment horizontal="center" vertical="center" shrinkToFit="1"/>
    </xf>
    <xf numFmtId="0" fontId="2" fillId="0" borderId="1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0" fillId="0" borderId="21" xfId="0" applyFont="1" applyBorder="1" applyAlignment="1">
      <alignment vertical="center" shrinkToFit="1"/>
    </xf>
    <xf numFmtId="0" fontId="5" fillId="0" borderId="10" xfId="0" applyFont="1" applyBorder="1" applyAlignment="1">
      <alignment horizontal="center" vertical="center" wrapText="1"/>
    </xf>
    <xf numFmtId="0" fontId="2" fillId="0" borderId="27" xfId="0" applyFont="1" applyBorder="1" applyAlignment="1">
      <alignment horizontal="center" vertical="center"/>
    </xf>
    <xf numFmtId="0" fontId="10"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1"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21" xfId="0" applyFont="1" applyBorder="1" applyAlignment="1">
      <alignment horizontal="right" vertical="center"/>
    </xf>
    <xf numFmtId="0" fontId="2" fillId="0" borderId="21" xfId="0" applyFont="1" applyBorder="1" applyAlignment="1">
      <alignment horizontal="left" vertical="center"/>
    </xf>
    <xf numFmtId="0" fontId="10" fillId="0" borderId="31" xfId="0" applyFont="1" applyBorder="1" applyAlignment="1">
      <alignment horizontal="center" vertical="center"/>
    </xf>
    <xf numFmtId="0" fontId="2" fillId="0" borderId="10" xfId="0" applyFont="1" applyBorder="1" applyAlignment="1">
      <alignment horizontal="distributed" vertical="center"/>
    </xf>
    <xf numFmtId="0" fontId="2" fillId="0" borderId="27" xfId="0" applyFont="1" applyBorder="1" applyAlignment="1">
      <alignment horizontal="distributed" vertical="center"/>
    </xf>
    <xf numFmtId="0" fontId="11" fillId="0" borderId="21" xfId="0" applyFont="1" applyBorder="1" applyAlignment="1">
      <alignment horizontal="center" vertical="center"/>
    </xf>
    <xf numFmtId="0" fontId="2" fillId="0" borderId="31" xfId="0" applyFont="1" applyBorder="1" applyAlignment="1">
      <alignment horizontal="distributed" vertical="center" indent="1"/>
    </xf>
    <xf numFmtId="0" fontId="7" fillId="0" borderId="0" xfId="0" applyFont="1" applyAlignment="1">
      <alignment horizontal="center" vertical="center"/>
    </xf>
    <xf numFmtId="0" fontId="10" fillId="0" borderId="0" xfId="0" applyFont="1" applyAlignment="1">
      <alignment horizontal="right" vertical="center" shrinkToFit="1"/>
    </xf>
    <xf numFmtId="0" fontId="2" fillId="0" borderId="27" xfId="0" applyFont="1" applyBorder="1" applyAlignment="1">
      <alignment horizontal="center" vertical="center" shrinkToFit="1"/>
    </xf>
    <xf numFmtId="0" fontId="14" fillId="0" borderId="22" xfId="0" applyFont="1" applyBorder="1" applyAlignment="1">
      <alignment horizontal="center" vertical="center"/>
    </xf>
    <xf numFmtId="0" fontId="14" fillId="0" borderId="10" xfId="0" applyFont="1" applyBorder="1" applyAlignment="1">
      <alignment horizontal="center"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2" fillId="0" borderId="0" xfId="0" applyFont="1" applyAlignment="1">
      <alignment vertical="center"/>
    </xf>
    <xf numFmtId="0" fontId="2" fillId="0" borderId="31" xfId="0" applyFont="1" applyBorder="1" applyAlignment="1">
      <alignment horizontal="center" vertical="center"/>
    </xf>
    <xf numFmtId="0" fontId="10" fillId="0" borderId="31" xfId="0" applyFont="1" applyBorder="1" applyAlignment="1">
      <alignment horizontal="center" vertical="center" shrinkToFit="1"/>
    </xf>
    <xf numFmtId="0" fontId="3" fillId="0" borderId="35"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vertical="distributed" wrapText="1"/>
    </xf>
    <xf numFmtId="0" fontId="10" fillId="0" borderId="36" xfId="0" applyFont="1" applyBorder="1" applyAlignment="1">
      <alignment vertical="center"/>
    </xf>
    <xf numFmtId="0" fontId="10" fillId="0" borderId="20" xfId="0" applyFont="1" applyBorder="1" applyAlignment="1">
      <alignment vertical="center"/>
    </xf>
    <xf numFmtId="0" fontId="10" fillId="0" borderId="37" xfId="0" applyFont="1" applyBorder="1" applyAlignment="1">
      <alignment vertical="center"/>
    </xf>
    <xf numFmtId="20" fontId="10" fillId="0" borderId="32" xfId="0" applyNumberFormat="1" applyFont="1" applyBorder="1" applyAlignment="1">
      <alignment vertical="center"/>
    </xf>
    <xf numFmtId="20" fontId="10" fillId="0" borderId="33" xfId="0" applyNumberFormat="1" applyFont="1" applyBorder="1" applyAlignment="1">
      <alignment vertical="center"/>
    </xf>
    <xf numFmtId="20" fontId="10" fillId="0" borderId="34" xfId="0" applyNumberFormat="1"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left" vertical="center" indent="1" shrinkToFit="1"/>
    </xf>
    <xf numFmtId="0" fontId="2" fillId="0" borderId="43" xfId="0" applyFont="1" applyBorder="1" applyAlignment="1">
      <alignment horizontal="left" vertical="center" indent="1" shrinkToFit="1"/>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left" vertical="center" indent="1" shrinkToFit="1"/>
    </xf>
    <xf numFmtId="0" fontId="2" fillId="0" borderId="50" xfId="0" applyFont="1" applyBorder="1" applyAlignment="1">
      <alignment horizontal="left" vertical="center" indent="1" shrinkToFit="1"/>
    </xf>
    <xf numFmtId="0" fontId="2" fillId="0" borderId="51" xfId="0" applyFont="1" applyBorder="1" applyAlignment="1">
      <alignment horizontal="left" vertical="center" indent="1" shrinkToFit="1"/>
    </xf>
    <xf numFmtId="0" fontId="2" fillId="0" borderId="52" xfId="0" applyFont="1" applyBorder="1" applyAlignment="1">
      <alignment horizontal="left" vertical="center" indent="1" shrinkToFit="1"/>
    </xf>
    <xf numFmtId="0" fontId="2" fillId="0" borderId="20" xfId="0" applyFont="1" applyBorder="1" applyAlignment="1">
      <alignment vertical="center"/>
    </xf>
    <xf numFmtId="0" fontId="2" fillId="0" borderId="53" xfId="0" applyFont="1" applyBorder="1" applyAlignment="1">
      <alignment vertical="center"/>
    </xf>
    <xf numFmtId="0" fontId="2" fillId="0" borderId="33" xfId="0" applyFont="1" applyBorder="1" applyAlignment="1">
      <alignment vertical="center"/>
    </xf>
    <xf numFmtId="0" fontId="2" fillId="0" borderId="54" xfId="0" applyFont="1" applyBorder="1" applyAlignment="1">
      <alignment vertical="center"/>
    </xf>
    <xf numFmtId="0" fontId="2" fillId="0" borderId="45" xfId="0" applyFont="1" applyBorder="1" applyAlignment="1">
      <alignment vertical="center"/>
    </xf>
    <xf numFmtId="0" fontId="2" fillId="0" borderId="55" xfId="0" applyFont="1" applyBorder="1" applyAlignment="1">
      <alignment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2" fillId="0" borderId="54" xfId="0" applyFont="1" applyBorder="1" applyAlignment="1">
      <alignment horizontal="center" vertical="center"/>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2" fillId="0" borderId="35" xfId="0" applyFont="1" applyBorder="1" applyAlignment="1">
      <alignment horizontal="right" vertical="center"/>
    </xf>
    <xf numFmtId="0" fontId="2" fillId="0" borderId="0" xfId="0" applyFont="1" applyBorder="1" applyAlignment="1">
      <alignment horizontal="right"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5" fillId="0" borderId="5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6" xfId="0" applyFont="1" applyBorder="1" applyAlignment="1">
      <alignment horizontal="center" vertical="center"/>
    </xf>
    <xf numFmtId="0" fontId="2" fillId="0" borderId="14" xfId="0" applyFont="1" applyBorder="1" applyAlignment="1">
      <alignment horizontal="center" vertical="center"/>
    </xf>
    <xf numFmtId="0" fontId="2" fillId="0" borderId="57" xfId="0" applyFont="1" applyBorder="1" applyAlignment="1">
      <alignment horizontal="center" vertical="center"/>
    </xf>
    <xf numFmtId="0" fontId="2" fillId="0" borderId="16" xfId="0" applyFont="1" applyBorder="1" applyAlignment="1">
      <alignment horizontal="center" vertic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182" fontId="10" fillId="0" borderId="25" xfId="0" applyNumberFormat="1" applyFont="1" applyBorder="1" applyAlignment="1">
      <alignment horizontal="center" vertical="center"/>
    </xf>
    <xf numFmtId="182" fontId="10" fillId="0" borderId="21" xfId="0" applyNumberFormat="1" applyFont="1" applyBorder="1" applyAlignment="1">
      <alignment horizontal="center" vertical="center"/>
    </xf>
    <xf numFmtId="182" fontId="10" fillId="0" borderId="22" xfId="0" applyNumberFormat="1" applyFont="1" applyBorder="1" applyAlignment="1">
      <alignment horizontal="center" vertical="center"/>
    </xf>
    <xf numFmtId="0" fontId="2" fillId="0" borderId="17" xfId="0" applyFont="1" applyBorder="1" applyAlignment="1">
      <alignment vertical="center"/>
    </xf>
    <xf numFmtId="0" fontId="4" fillId="0" borderId="17" xfId="0" applyFont="1" applyBorder="1" applyAlignment="1">
      <alignment vertical="center"/>
    </xf>
    <xf numFmtId="0" fontId="2" fillId="0" borderId="58" xfId="0" applyFont="1" applyBorder="1" applyAlignment="1">
      <alignment horizontal="center" vertical="center"/>
    </xf>
    <xf numFmtId="0" fontId="2" fillId="0" borderId="35" xfId="0" applyFont="1" applyBorder="1" applyAlignment="1">
      <alignment horizontal="center" vertical="center"/>
    </xf>
    <xf numFmtId="0" fontId="2" fillId="0" borderId="18"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47" xfId="0" applyFont="1" applyBorder="1" applyAlignment="1">
      <alignment horizontal="center" vertical="center"/>
    </xf>
    <xf numFmtId="0" fontId="9" fillId="0" borderId="38"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0"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xf>
    <xf numFmtId="0" fontId="5" fillId="0" borderId="53" xfId="0" applyFont="1" applyBorder="1" applyAlignment="1">
      <alignment horizontal="center"/>
    </xf>
    <xf numFmtId="0" fontId="12" fillId="0" borderId="0" xfId="0" applyFont="1" applyAlignment="1">
      <alignment horizontal="center" vertical="center" shrinkToFit="1"/>
    </xf>
    <xf numFmtId="0" fontId="12" fillId="0" borderId="31" xfId="0" applyFont="1" applyBorder="1" applyAlignment="1">
      <alignment horizontal="center" vertical="center"/>
    </xf>
    <xf numFmtId="0" fontId="12" fillId="0" borderId="26" xfId="0" applyFont="1" applyBorder="1" applyAlignment="1">
      <alignment horizontal="center" vertical="center"/>
    </xf>
    <xf numFmtId="0" fontId="15" fillId="0" borderId="22" xfId="0" applyFont="1" applyBorder="1" applyAlignment="1">
      <alignment horizontal="center" vertical="center"/>
    </xf>
    <xf numFmtId="0" fontId="15"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horizontal="center" vertical="center" shrinkToFit="1"/>
    </xf>
    <xf numFmtId="0" fontId="12" fillId="0" borderId="22" xfId="0" applyFont="1" applyBorder="1" applyAlignment="1">
      <alignment horizontal="center" vertical="center"/>
    </xf>
    <xf numFmtId="0" fontId="12" fillId="0" borderId="10" xfId="0" applyFont="1" applyBorder="1" applyAlignment="1">
      <alignment horizontal="center" vertical="center"/>
    </xf>
    <xf numFmtId="0" fontId="2" fillId="0" borderId="21" xfId="0" applyFont="1" applyBorder="1" applyAlignment="1">
      <alignment horizontal="left" vertical="center" wrapText="1"/>
    </xf>
    <xf numFmtId="0" fontId="12" fillId="0" borderId="28" xfId="0" applyFont="1" applyBorder="1" applyAlignment="1">
      <alignment horizontal="center" vertical="center" shrinkToFit="1"/>
    </xf>
    <xf numFmtId="0" fontId="12" fillId="0" borderId="17" xfId="0" applyFont="1" applyBorder="1" applyAlignment="1">
      <alignment horizontal="center" vertical="center" shrinkToFit="1"/>
    </xf>
    <xf numFmtId="0" fontId="10" fillId="0" borderId="27" xfId="0" applyFont="1" applyBorder="1" applyAlignment="1">
      <alignment horizontal="center" vertical="center"/>
    </xf>
    <xf numFmtId="0" fontId="12" fillId="0" borderId="2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1" xfId="0" applyFont="1" applyBorder="1" applyAlignment="1">
      <alignment vertical="center" shrinkToFit="1"/>
    </xf>
    <xf numFmtId="0" fontId="12" fillId="0" borderId="31" xfId="0" applyFont="1" applyBorder="1" applyAlignment="1">
      <alignment horizontal="center" vertical="center" shrinkToFit="1"/>
    </xf>
    <xf numFmtId="0" fontId="12" fillId="0" borderId="36" xfId="0" applyFont="1" applyBorder="1" applyAlignment="1">
      <alignment vertical="center"/>
    </xf>
    <xf numFmtId="0" fontId="12" fillId="0" borderId="20" xfId="0" applyFont="1" applyBorder="1" applyAlignment="1">
      <alignment vertical="center"/>
    </xf>
    <xf numFmtId="0" fontId="12" fillId="0" borderId="37"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20" fontId="12" fillId="0" borderId="32" xfId="0" applyNumberFormat="1" applyFont="1" applyBorder="1" applyAlignment="1">
      <alignment vertical="center"/>
    </xf>
    <xf numFmtId="20" fontId="12" fillId="0" borderId="33" xfId="0" applyNumberFormat="1" applyFont="1" applyBorder="1" applyAlignment="1">
      <alignment vertical="center"/>
    </xf>
    <xf numFmtId="20" fontId="12" fillId="0" borderId="34" xfId="0" applyNumberFormat="1"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center" vertical="top"/>
    </xf>
    <xf numFmtId="0" fontId="10" fillId="0" borderId="0" xfId="0" applyFont="1" applyAlignment="1">
      <alignment vertical="center" wrapText="1"/>
    </xf>
    <xf numFmtId="0" fontId="10" fillId="0" borderId="1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vertical="distributed" wrapText="1"/>
    </xf>
    <xf numFmtId="0" fontId="10" fillId="0" borderId="57" xfId="0" applyFont="1" applyBorder="1" applyAlignment="1">
      <alignment vertical="distributed" wrapText="1"/>
    </xf>
    <xf numFmtId="0" fontId="10" fillId="0" borderId="17" xfId="0" applyFont="1" applyBorder="1" applyAlignment="1">
      <alignment vertical="distributed" wrapText="1"/>
    </xf>
    <xf numFmtId="0" fontId="10" fillId="0" borderId="30" xfId="0" applyFont="1" applyBorder="1" applyAlignment="1">
      <alignment vertical="distributed" wrapText="1"/>
    </xf>
    <xf numFmtId="0" fontId="10" fillId="0" borderId="0" xfId="0" applyFont="1" applyAlignment="1">
      <alignment vertical="center" wrapText="1" shrinkToFit="1"/>
    </xf>
    <xf numFmtId="0" fontId="10" fillId="0" borderId="0" xfId="0" applyFont="1" applyAlignment="1">
      <alignment vertical="center" shrinkToFit="1"/>
    </xf>
    <xf numFmtId="0" fontId="16" fillId="0" borderId="0" xfId="0" applyFont="1" applyAlignment="1">
      <alignment horizontal="center"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vertical="distributed" wrapText="1"/>
    </xf>
    <xf numFmtId="0" fontId="10" fillId="0" borderId="28" xfId="0" applyFont="1" applyBorder="1" applyAlignment="1">
      <alignment vertical="distributed" wrapText="1"/>
    </xf>
    <xf numFmtId="0" fontId="10" fillId="0" borderId="29" xfId="0" applyFont="1" applyBorder="1" applyAlignment="1">
      <alignment vertical="distributed" wrapText="1"/>
    </xf>
    <xf numFmtId="0" fontId="10" fillId="0" borderId="14" xfId="0" applyFont="1" applyBorder="1" applyAlignment="1">
      <alignment vertical="distributed" wrapText="1"/>
    </xf>
    <xf numFmtId="0" fontId="5"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BN50"/>
  <sheetViews>
    <sheetView tabSelected="1" view="pageBreakPreview" zoomScaleSheetLayoutView="100" zoomScalePageLayoutView="0" workbookViewId="0" topLeftCell="A1">
      <selection activeCell="BM1" sqref="BM1"/>
    </sheetView>
  </sheetViews>
  <sheetFormatPr defaultColWidth="9.00390625" defaultRowHeight="13.5"/>
  <cols>
    <col min="1" max="62" width="1.37890625" style="1" customWidth="1"/>
    <col min="63" max="63" width="4.50390625" style="1" customWidth="1"/>
    <col min="64" max="64" width="9.00390625" style="1" customWidth="1"/>
    <col min="65" max="65" width="13.75390625" style="1" customWidth="1"/>
    <col min="66" max="66" width="16.875" style="1" customWidth="1"/>
    <col min="67" max="16384" width="9.00390625" style="1" customWidth="1"/>
  </cols>
  <sheetData>
    <row r="1" spans="1:62" ht="13.5">
      <c r="A1" s="73" t="s">
        <v>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row>
    <row r="2" spans="1:66" ht="13.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N2" s="18" t="s">
        <v>87</v>
      </c>
    </row>
    <row r="3" ht="9" customHeight="1"/>
    <row r="4" spans="40:66" ht="13.5">
      <c r="AN4" s="74">
        <f>+IF(BN4="","",TEXT($BN$4,"ge"))</f>
      </c>
      <c r="AO4" s="74"/>
      <c r="AP4" s="74"/>
      <c r="AQ4" s="74"/>
      <c r="AR4" s="74"/>
      <c r="AS4" s="74"/>
      <c r="AT4" s="42" t="s">
        <v>1</v>
      </c>
      <c r="AU4" s="42"/>
      <c r="AV4" s="42"/>
      <c r="AW4" s="74">
        <f>+IF(BN4="","",TEXT($BN$4,"m"))</f>
      </c>
      <c r="AX4" s="74"/>
      <c r="AY4" s="74"/>
      <c r="AZ4" s="42" t="s">
        <v>4</v>
      </c>
      <c r="BA4" s="42"/>
      <c r="BB4" s="42"/>
      <c r="BC4" s="74">
        <f>+IF(BN4="","",TEXT($BN$4,"d"))</f>
      </c>
      <c r="BD4" s="74"/>
      <c r="BE4" s="74"/>
      <c r="BF4" s="42" t="s">
        <v>3</v>
      </c>
      <c r="BG4" s="42"/>
      <c r="BH4" s="42"/>
      <c r="BI4" s="42"/>
      <c r="BJ4" s="42"/>
      <c r="BM4" s="2" t="s">
        <v>70</v>
      </c>
      <c r="BN4" s="15"/>
    </row>
    <row r="5" ht="9" customHeight="1"/>
    <row r="6" spans="1:20" ht="13.5">
      <c r="A6" s="81" t="s">
        <v>5</v>
      </c>
      <c r="B6" s="81"/>
      <c r="C6" s="81"/>
      <c r="D6" s="81"/>
      <c r="E6" s="81"/>
      <c r="F6" s="81"/>
      <c r="G6" s="81"/>
      <c r="H6" s="81"/>
      <c r="I6" s="81"/>
      <c r="J6" s="81"/>
      <c r="K6" s="81"/>
      <c r="L6" s="81"/>
      <c r="M6" s="81"/>
      <c r="N6" s="81"/>
      <c r="O6" s="81"/>
      <c r="P6" s="81"/>
      <c r="Q6" s="81"/>
      <c r="R6" s="81"/>
      <c r="S6" s="81"/>
      <c r="T6" s="81"/>
    </row>
    <row r="7" spans="2:66" ht="24.75" customHeight="1">
      <c r="B7" s="44" t="s">
        <v>68</v>
      </c>
      <c r="C7" s="72"/>
      <c r="D7" s="72"/>
      <c r="E7" s="72"/>
      <c r="F7" s="72"/>
      <c r="G7" s="72"/>
      <c r="H7" s="72"/>
      <c r="I7" s="72"/>
      <c r="J7" s="72"/>
      <c r="K7" s="72"/>
      <c r="L7" s="72"/>
      <c r="M7" s="72"/>
      <c r="N7" s="72"/>
      <c r="O7" s="72"/>
      <c r="P7" s="68">
        <f>+IF($BN$7="","",MID(TEXT($BN$7,"0000000000"),1,1))</f>
      </c>
      <c r="Q7" s="68"/>
      <c r="R7" s="68">
        <f>+IF($BN$7="","",MID(TEXT($BN$7,"0000000000"),2,1))</f>
      </c>
      <c r="S7" s="68"/>
      <c r="T7" s="68">
        <f>+IF($BN$7="","",MID(TEXT($BN$7,"0000000000"),3,1))</f>
      </c>
      <c r="U7" s="68"/>
      <c r="V7" s="68">
        <f>+IF($BN$7="","",MID(TEXT($BN$7,"0000000000"),4,1))</f>
      </c>
      <c r="W7" s="68"/>
      <c r="X7" s="68">
        <f>+IF($BN$7="","",MID(TEXT($BN$7,"0000000000"),5,1))</f>
      </c>
      <c r="Y7" s="68"/>
      <c r="Z7" s="68">
        <f>+IF($BN$7="","",MID(TEXT($BN$7,"0000000000"),6,1))</f>
      </c>
      <c r="AA7" s="68"/>
      <c r="AB7" s="68">
        <f>+IF($BN$7="","",MID(TEXT($BN$7,"0000000000"),7,1))</f>
      </c>
      <c r="AC7" s="68"/>
      <c r="AD7" s="68">
        <f>+IF($BN$7="","",MID(TEXT($BN$7,"0000000000"),8,1))</f>
      </c>
      <c r="AE7" s="68"/>
      <c r="AF7" s="68">
        <f>+IF($BN$7="","",MID(TEXT($BN$7,"0000000000"),9,1))</f>
      </c>
      <c r="AG7" s="68"/>
      <c r="AH7" s="68">
        <f>+IF($BN$7="","",MID(TEXT($BN$7,"0000000000"),10,1))</f>
      </c>
      <c r="AI7" s="68"/>
      <c r="AJ7" s="38" t="s">
        <v>8</v>
      </c>
      <c r="AK7" s="38"/>
      <c r="AL7" s="38"/>
      <c r="AM7" s="38"/>
      <c r="AN7" s="38"/>
      <c r="AO7" s="38"/>
      <c r="AP7" s="38"/>
      <c r="AQ7" s="38"/>
      <c r="AR7" s="75"/>
      <c r="AS7" s="76"/>
      <c r="AT7" s="77"/>
      <c r="AU7" s="77"/>
      <c r="AV7" s="77"/>
      <c r="AW7" s="77"/>
      <c r="AX7" s="77"/>
      <c r="AY7" s="77"/>
      <c r="AZ7" s="77"/>
      <c r="BA7" s="77"/>
      <c r="BB7" s="77"/>
      <c r="BC7" s="77"/>
      <c r="BD7" s="77"/>
      <c r="BE7" s="77"/>
      <c r="BF7" s="77"/>
      <c r="BG7" s="77"/>
      <c r="BH7" s="77"/>
      <c r="BI7" s="77"/>
      <c r="BJ7" s="77"/>
      <c r="BM7" s="2" t="s">
        <v>6</v>
      </c>
      <c r="BN7" s="16"/>
    </row>
    <row r="8" spans="2:66" ht="24.75" customHeight="1">
      <c r="B8" s="29" t="s">
        <v>7</v>
      </c>
      <c r="C8" s="29"/>
      <c r="D8" s="29"/>
      <c r="E8" s="29"/>
      <c r="F8" s="29"/>
      <c r="G8" s="29"/>
      <c r="H8" s="29"/>
      <c r="I8" s="29"/>
      <c r="J8" s="29"/>
      <c r="K8" s="29"/>
      <c r="L8" s="29"/>
      <c r="M8" s="29"/>
      <c r="N8" s="29"/>
      <c r="O8" s="59"/>
      <c r="P8" s="60"/>
      <c r="Q8" s="60"/>
      <c r="R8" s="60"/>
      <c r="S8" s="37"/>
      <c r="T8" s="37"/>
      <c r="U8" s="37"/>
      <c r="V8" s="26" t="s">
        <v>1</v>
      </c>
      <c r="W8" s="26"/>
      <c r="X8" s="37"/>
      <c r="Y8" s="37"/>
      <c r="Z8" s="37"/>
      <c r="AA8" s="26" t="s">
        <v>4</v>
      </c>
      <c r="AB8" s="26"/>
      <c r="AC8" s="37"/>
      <c r="AD8" s="37"/>
      <c r="AE8" s="37"/>
      <c r="AF8" s="26" t="s">
        <v>10</v>
      </c>
      <c r="AG8" s="26"/>
      <c r="AH8" s="26"/>
      <c r="AI8" s="37">
        <f>+IF(BN8="","",ROUNDDOWN(($BN$4-BN8)/365.25,0))</f>
      </c>
      <c r="AJ8" s="37"/>
      <c r="AK8" s="37"/>
      <c r="AL8" s="26" t="s">
        <v>9</v>
      </c>
      <c r="AM8" s="26"/>
      <c r="AN8" s="27"/>
      <c r="AO8" s="69" t="s">
        <v>0</v>
      </c>
      <c r="AP8" s="69"/>
      <c r="AQ8" s="69"/>
      <c r="AR8" s="69"/>
      <c r="AS8" s="69"/>
      <c r="AT8" s="69"/>
      <c r="AU8" s="69"/>
      <c r="AV8" s="69"/>
      <c r="AW8" s="70"/>
      <c r="AX8" s="31"/>
      <c r="AY8" s="32"/>
      <c r="AZ8" s="32"/>
      <c r="BA8" s="32"/>
      <c r="BB8" s="32"/>
      <c r="BC8" s="32"/>
      <c r="BD8" s="32"/>
      <c r="BE8" s="32"/>
      <c r="BF8" s="32"/>
      <c r="BG8" s="32"/>
      <c r="BH8" s="32"/>
      <c r="BI8" s="32"/>
      <c r="BJ8" s="32"/>
      <c r="BM8" s="2" t="s">
        <v>69</v>
      </c>
      <c r="BN8" s="17">
        <f>+IF(AC8="","",TEXT(CONCATENATE(P8,S8,".",X8,".",AC8),"yyyy/mm/dd"))</f>
      </c>
    </row>
    <row r="9" spans="2:62" ht="24.75" customHeight="1">
      <c r="B9" s="61" t="s">
        <v>14</v>
      </c>
      <c r="C9" s="61"/>
      <c r="D9" s="61"/>
      <c r="E9" s="61"/>
      <c r="F9" s="61"/>
      <c r="G9" s="61"/>
      <c r="H9" s="61"/>
      <c r="I9" s="62"/>
      <c r="J9" s="66" t="s">
        <v>13</v>
      </c>
      <c r="K9" s="66"/>
      <c r="L9" s="67">
        <v>3</v>
      </c>
      <c r="M9" s="67"/>
      <c r="N9" s="67"/>
      <c r="O9" s="66" t="s">
        <v>13</v>
      </c>
      <c r="P9" s="66"/>
      <c r="Q9" s="67">
        <v>4</v>
      </c>
      <c r="R9" s="67"/>
      <c r="S9" s="67"/>
      <c r="T9" s="66" t="s">
        <v>13</v>
      </c>
      <c r="U9" s="66"/>
      <c r="V9" s="67">
        <v>5</v>
      </c>
      <c r="W9" s="67"/>
      <c r="X9" s="67"/>
      <c r="Y9" s="63" t="s">
        <v>11</v>
      </c>
      <c r="Z9" s="63"/>
      <c r="AA9" s="63"/>
      <c r="AB9" s="63"/>
      <c r="AC9" s="63"/>
      <c r="AD9" s="63"/>
      <c r="AE9" s="71"/>
      <c r="AF9" s="71"/>
      <c r="AG9" s="71"/>
      <c r="AH9" s="71"/>
      <c r="AI9" s="71"/>
      <c r="AJ9" s="71"/>
      <c r="AK9" s="71"/>
      <c r="AL9" s="64" t="s">
        <v>12</v>
      </c>
      <c r="AM9" s="65"/>
      <c r="AN9" s="33" t="s">
        <v>24</v>
      </c>
      <c r="AO9" s="34"/>
      <c r="AP9" s="34"/>
      <c r="AQ9" s="34"/>
      <c r="AR9" s="34"/>
      <c r="AS9" s="34"/>
      <c r="AT9" s="34"/>
      <c r="AU9" s="34"/>
      <c r="AV9" s="34"/>
      <c r="AW9" s="35"/>
      <c r="AX9" s="36"/>
      <c r="AY9" s="37"/>
      <c r="AZ9" s="37"/>
      <c r="BA9" s="37"/>
      <c r="BB9" s="37"/>
      <c r="BC9" s="37"/>
      <c r="BD9" s="26" t="s">
        <v>1</v>
      </c>
      <c r="BE9" s="26"/>
      <c r="BF9" s="37"/>
      <c r="BG9" s="37"/>
      <c r="BH9" s="37"/>
      <c r="BI9" s="26" t="s">
        <v>4</v>
      </c>
      <c r="BJ9" s="27"/>
    </row>
    <row r="10" spans="2:66" ht="17.25" customHeight="1">
      <c r="B10" s="29" t="s">
        <v>15</v>
      </c>
      <c r="C10" s="29"/>
      <c r="D10" s="29"/>
      <c r="E10" s="29"/>
      <c r="F10" s="29"/>
      <c r="G10" s="29"/>
      <c r="H10" s="29"/>
      <c r="I10" s="59"/>
      <c r="J10" s="51"/>
      <c r="K10" s="51"/>
      <c r="L10" s="51"/>
      <c r="M10" s="51"/>
      <c r="N10" s="51"/>
      <c r="O10" s="51"/>
      <c r="P10" s="52" t="s">
        <v>1</v>
      </c>
      <c r="Q10" s="52"/>
      <c r="R10" s="51"/>
      <c r="S10" s="51"/>
      <c r="T10" s="51"/>
      <c r="U10" s="52" t="s">
        <v>4</v>
      </c>
      <c r="V10" s="52"/>
      <c r="W10" s="51"/>
      <c r="X10" s="51"/>
      <c r="Y10" s="51"/>
      <c r="Z10" s="52" t="s">
        <v>16</v>
      </c>
      <c r="AA10" s="52"/>
      <c r="AB10" s="52" t="s">
        <v>17</v>
      </c>
      <c r="AC10" s="52"/>
      <c r="AD10" s="52"/>
      <c r="AE10" s="55"/>
      <c r="AF10" s="58" t="s">
        <v>124</v>
      </c>
      <c r="AG10" s="58"/>
      <c r="AH10" s="58"/>
      <c r="AI10" s="58"/>
      <c r="AJ10" s="58"/>
      <c r="AK10" s="58"/>
      <c r="AL10" s="58"/>
      <c r="AM10" s="58"/>
      <c r="AN10" s="58"/>
      <c r="AO10" s="58"/>
      <c r="AP10" s="58"/>
      <c r="AQ10" s="58"/>
      <c r="AR10" s="58"/>
      <c r="AS10" s="210"/>
      <c r="AT10" s="51"/>
      <c r="AU10" s="51"/>
      <c r="AV10" s="51"/>
      <c r="AW10" s="51">
        <f>+IF(LEFT(BN10,1)="１","-",IF(BN11="前半",M10,""))</f>
      </c>
      <c r="AX10" s="51"/>
      <c r="AY10" s="51"/>
      <c r="AZ10" s="52" t="s">
        <v>1</v>
      </c>
      <c r="BA10" s="52"/>
      <c r="BB10" s="51">
        <f>IF(LEFT(BN10,1)="１","-",+IF(BN11="前半",R10,""))</f>
      </c>
      <c r="BC10" s="51"/>
      <c r="BD10" s="51"/>
      <c r="BE10" s="52" t="s">
        <v>4</v>
      </c>
      <c r="BF10" s="52"/>
      <c r="BG10" s="52" t="s">
        <v>17</v>
      </c>
      <c r="BH10" s="52"/>
      <c r="BI10" s="52"/>
      <c r="BJ10" s="55"/>
      <c r="BM10" s="2" t="s">
        <v>15</v>
      </c>
      <c r="BN10" s="3"/>
    </row>
    <row r="11" spans="2:66" ht="17.25" customHeight="1">
      <c r="B11" s="29"/>
      <c r="C11" s="29"/>
      <c r="D11" s="29"/>
      <c r="E11" s="29"/>
      <c r="F11" s="29"/>
      <c r="G11" s="29"/>
      <c r="H11" s="29"/>
      <c r="I11" s="59"/>
      <c r="J11" s="53"/>
      <c r="K11" s="53"/>
      <c r="L11" s="53"/>
      <c r="M11" s="53"/>
      <c r="N11" s="53"/>
      <c r="O11" s="53"/>
      <c r="P11" s="54" t="s">
        <v>1</v>
      </c>
      <c r="Q11" s="54"/>
      <c r="R11" s="53"/>
      <c r="S11" s="53"/>
      <c r="T11" s="53"/>
      <c r="U11" s="54" t="s">
        <v>4</v>
      </c>
      <c r="V11" s="54"/>
      <c r="W11" s="53"/>
      <c r="X11" s="53"/>
      <c r="Y11" s="53"/>
      <c r="Z11" s="54" t="s">
        <v>16</v>
      </c>
      <c r="AA11" s="54"/>
      <c r="AB11" s="54" t="s">
        <v>18</v>
      </c>
      <c r="AC11" s="54"/>
      <c r="AD11" s="54"/>
      <c r="AE11" s="56"/>
      <c r="AF11" s="58"/>
      <c r="AG11" s="58"/>
      <c r="AH11" s="58"/>
      <c r="AI11" s="58"/>
      <c r="AJ11" s="58"/>
      <c r="AK11" s="58"/>
      <c r="AL11" s="58"/>
      <c r="AM11" s="58"/>
      <c r="AN11" s="58"/>
      <c r="AO11" s="58"/>
      <c r="AP11" s="58"/>
      <c r="AQ11" s="58"/>
      <c r="AR11" s="58"/>
      <c r="AS11" s="210"/>
      <c r="AT11" s="53"/>
      <c r="AU11" s="53"/>
      <c r="AV11" s="53"/>
      <c r="AW11" s="53">
        <f>IF(LEFT(BN10,1)="１","-",+IF(BN11="後半",M11,""))</f>
      </c>
      <c r="AX11" s="53"/>
      <c r="AY11" s="53"/>
      <c r="AZ11" s="54" t="s">
        <v>1</v>
      </c>
      <c r="BA11" s="54"/>
      <c r="BB11" s="53">
        <f>IF(LEFT(BN10,1)="１","-",+IF(BN11="","",IF(BN11="後半",R11,"")))</f>
      </c>
      <c r="BC11" s="53"/>
      <c r="BD11" s="53"/>
      <c r="BE11" s="54" t="s">
        <v>4</v>
      </c>
      <c r="BF11" s="54"/>
      <c r="BG11" s="54" t="s">
        <v>18</v>
      </c>
      <c r="BH11" s="54"/>
      <c r="BI11" s="54"/>
      <c r="BJ11" s="56"/>
      <c r="BM11" s="2" t="s">
        <v>86</v>
      </c>
      <c r="BN11" s="3"/>
    </row>
    <row r="12" spans="2:62" ht="24.75" customHeight="1">
      <c r="B12" s="43" t="s">
        <v>128</v>
      </c>
      <c r="C12" s="43"/>
      <c r="D12" s="43"/>
      <c r="E12" s="43"/>
      <c r="F12" s="43"/>
      <c r="G12" s="43"/>
      <c r="H12" s="43"/>
      <c r="I12" s="43"/>
      <c r="J12" s="43"/>
      <c r="K12" s="43"/>
      <c r="L12" s="43"/>
      <c r="M12" s="43"/>
      <c r="N12" s="43"/>
      <c r="O12" s="44"/>
      <c r="P12" s="49"/>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24.75" customHeight="1">
      <c r="B13" s="43" t="s">
        <v>129</v>
      </c>
      <c r="C13" s="43"/>
      <c r="D13" s="43"/>
      <c r="E13" s="43"/>
      <c r="F13" s="43"/>
      <c r="G13" s="43"/>
      <c r="H13" s="43"/>
      <c r="I13" s="43"/>
      <c r="J13" s="43"/>
      <c r="K13" s="43"/>
      <c r="L13" s="43"/>
      <c r="M13" s="43"/>
      <c r="N13" s="43"/>
      <c r="O13" s="44"/>
      <c r="P13" s="138"/>
      <c r="Q13" s="139"/>
      <c r="R13" s="139"/>
      <c r="S13" s="139"/>
      <c r="T13" s="139"/>
      <c r="U13" s="139"/>
      <c r="V13" s="139"/>
      <c r="W13" s="139"/>
      <c r="X13" s="139"/>
      <c r="Y13" s="139"/>
      <c r="Z13" s="139"/>
      <c r="AA13" s="139"/>
      <c r="AB13" s="139"/>
      <c r="AC13" s="139"/>
      <c r="AD13" s="139"/>
      <c r="AE13" s="139"/>
      <c r="AF13" s="139"/>
      <c r="AG13" s="139"/>
      <c r="AH13" s="140"/>
      <c r="AI13" s="29" t="s">
        <v>22</v>
      </c>
      <c r="AJ13" s="29"/>
      <c r="AK13" s="29"/>
      <c r="AL13" s="29"/>
      <c r="AM13" s="29"/>
      <c r="AN13" s="29"/>
      <c r="AO13" s="29"/>
      <c r="AP13" s="29"/>
      <c r="AQ13" s="59"/>
      <c r="AR13" s="31"/>
      <c r="AS13" s="32"/>
      <c r="AT13" s="32"/>
      <c r="AU13" s="32"/>
      <c r="AV13" s="32"/>
      <c r="AW13" s="32"/>
      <c r="AX13" s="32"/>
      <c r="AY13" s="32"/>
      <c r="AZ13" s="32"/>
      <c r="BA13" s="32"/>
      <c r="BB13" s="32"/>
      <c r="BC13" s="32"/>
      <c r="BD13" s="32"/>
      <c r="BE13" s="32"/>
      <c r="BF13" s="32"/>
      <c r="BG13" s="32"/>
      <c r="BH13" s="32"/>
      <c r="BI13" s="32"/>
      <c r="BJ13" s="32"/>
    </row>
    <row r="14" ht="9" customHeight="1"/>
    <row r="15" spans="1:20" ht="13.5">
      <c r="A15" s="81" t="s">
        <v>23</v>
      </c>
      <c r="B15" s="81"/>
      <c r="C15" s="81"/>
      <c r="D15" s="81"/>
      <c r="E15" s="81"/>
      <c r="F15" s="81"/>
      <c r="G15" s="81"/>
      <c r="H15" s="81"/>
      <c r="I15" s="81"/>
      <c r="J15" s="81"/>
      <c r="K15" s="81"/>
      <c r="L15" s="81"/>
      <c r="M15" s="81"/>
      <c r="N15" s="81"/>
      <c r="O15" s="81"/>
      <c r="P15" s="81"/>
      <c r="Q15" s="81"/>
      <c r="R15" s="81"/>
      <c r="S15" s="81"/>
      <c r="T15" s="81"/>
    </row>
    <row r="16" spans="2:62" ht="24.75" customHeight="1">
      <c r="B16" s="38" t="s">
        <v>25</v>
      </c>
      <c r="C16" s="38"/>
      <c r="D16" s="38"/>
      <c r="E16" s="38"/>
      <c r="F16" s="38"/>
      <c r="G16" s="38"/>
      <c r="H16" s="38"/>
      <c r="I16" s="38"/>
      <c r="J16" s="38"/>
      <c r="K16" s="38"/>
      <c r="L16" s="38"/>
      <c r="M16" s="38"/>
      <c r="N16" s="38"/>
      <c r="O16" s="39"/>
      <c r="P16" s="40"/>
      <c r="Q16" s="41"/>
      <c r="R16" s="41"/>
      <c r="S16" s="41"/>
      <c r="T16" s="41"/>
      <c r="U16" s="41"/>
      <c r="V16" s="41"/>
      <c r="W16" s="41"/>
      <c r="X16" s="41"/>
      <c r="Y16" s="41"/>
      <c r="Z16" s="41"/>
      <c r="AA16" s="41"/>
      <c r="AB16" s="41"/>
      <c r="AC16" s="41"/>
      <c r="AD16" s="41"/>
      <c r="AE16" s="41"/>
      <c r="AF16" s="41"/>
      <c r="AG16" s="41"/>
      <c r="AH16" s="41"/>
      <c r="AI16" s="41"/>
      <c r="AJ16" s="41"/>
      <c r="AK16" s="41"/>
      <c r="AL16" s="41"/>
      <c r="AM16" s="38" t="s">
        <v>26</v>
      </c>
      <c r="AN16" s="38"/>
      <c r="AO16" s="38"/>
      <c r="AP16" s="38"/>
      <c r="AQ16" s="38"/>
      <c r="AR16" s="39"/>
      <c r="AS16" s="45" t="s">
        <v>27</v>
      </c>
      <c r="AT16" s="46"/>
      <c r="AU16" s="46"/>
      <c r="AV16" s="46"/>
      <c r="AW16" s="46"/>
      <c r="AX16" s="46"/>
      <c r="AY16" s="46"/>
      <c r="AZ16" s="46"/>
      <c r="BA16" s="46"/>
      <c r="BB16" s="37"/>
      <c r="BC16" s="37"/>
      <c r="BD16" s="37"/>
      <c r="BE16" s="26" t="s">
        <v>28</v>
      </c>
      <c r="BF16" s="26"/>
      <c r="BG16" s="26"/>
      <c r="BH16" s="26"/>
      <c r="BI16" s="26"/>
      <c r="BJ16" s="27"/>
    </row>
    <row r="17" spans="2:62" ht="17.25" customHeight="1">
      <c r="B17" s="28" t="s">
        <v>125</v>
      </c>
      <c r="C17" s="29"/>
      <c r="D17" s="29"/>
      <c r="E17" s="29"/>
      <c r="F17" s="29"/>
      <c r="G17" s="29"/>
      <c r="H17" s="29"/>
      <c r="I17" s="29"/>
      <c r="J17" s="29"/>
      <c r="K17" s="29"/>
      <c r="L17" s="29"/>
      <c r="M17" s="29"/>
      <c r="N17" s="29"/>
      <c r="O17" s="30"/>
      <c r="P17" s="47" t="s">
        <v>30</v>
      </c>
      <c r="Q17" s="26"/>
      <c r="R17" s="26"/>
      <c r="S17" s="26"/>
      <c r="T17" s="26"/>
      <c r="U17" s="26"/>
      <c r="V17" s="26"/>
      <c r="W17" s="26"/>
      <c r="X17" s="26"/>
      <c r="Y17" s="26"/>
      <c r="Z17" s="26"/>
      <c r="AA17" s="26"/>
      <c r="AB17" s="26"/>
      <c r="AC17" s="26"/>
      <c r="AD17" s="26"/>
      <c r="AE17" s="26"/>
      <c r="AF17" s="26"/>
      <c r="AG17" s="48"/>
      <c r="AH17" s="26" t="s">
        <v>29</v>
      </c>
      <c r="AI17" s="26"/>
      <c r="AJ17" s="26"/>
      <c r="AK17" s="26"/>
      <c r="AL17" s="57"/>
      <c r="AM17" s="57"/>
      <c r="AN17" s="57"/>
      <c r="AO17" s="57"/>
      <c r="AP17" s="57"/>
      <c r="AQ17" s="26" t="s">
        <v>31</v>
      </c>
      <c r="AR17" s="26"/>
      <c r="AS17" s="26"/>
      <c r="AT17" s="26"/>
      <c r="AU17" s="26"/>
      <c r="AV17" s="26"/>
      <c r="AW17" s="27"/>
      <c r="BB17" s="42">
        <f>+IF(BN10="","",IF(LEFT(BN10,1)="１","≦　180",""))</f>
      </c>
      <c r="BC17" s="42"/>
      <c r="BD17" s="42"/>
      <c r="BE17" s="42"/>
      <c r="BF17" s="42"/>
      <c r="BG17" s="42"/>
      <c r="BH17" s="42"/>
      <c r="BI17" s="42"/>
      <c r="BJ17" s="42"/>
    </row>
    <row r="18" spans="2:62" ht="17.25" customHeight="1">
      <c r="B18" s="29"/>
      <c r="C18" s="29"/>
      <c r="D18" s="29"/>
      <c r="E18" s="29"/>
      <c r="F18" s="29"/>
      <c r="G18" s="29"/>
      <c r="H18" s="29"/>
      <c r="I18" s="29"/>
      <c r="J18" s="29"/>
      <c r="K18" s="29"/>
      <c r="L18" s="29"/>
      <c r="M18" s="29"/>
      <c r="N18" s="29"/>
      <c r="O18" s="30"/>
      <c r="P18" s="47" t="s">
        <v>19</v>
      </c>
      <c r="Q18" s="26"/>
      <c r="R18" s="26"/>
      <c r="S18" s="26"/>
      <c r="T18" s="26"/>
      <c r="U18" s="26"/>
      <c r="V18" s="26"/>
      <c r="W18" s="26"/>
      <c r="X18" s="26"/>
      <c r="Y18" s="26"/>
      <c r="Z18" s="26"/>
      <c r="AA18" s="26"/>
      <c r="AB18" s="26"/>
      <c r="AC18" s="26"/>
      <c r="AD18" s="26"/>
      <c r="AE18" s="26"/>
      <c r="AF18" s="26"/>
      <c r="AG18" s="48"/>
      <c r="AH18" s="26" t="s">
        <v>29</v>
      </c>
      <c r="AI18" s="26"/>
      <c r="AJ18" s="26"/>
      <c r="AK18" s="26"/>
      <c r="AL18" s="57"/>
      <c r="AM18" s="57"/>
      <c r="AN18" s="57"/>
      <c r="AO18" s="57"/>
      <c r="AP18" s="57"/>
      <c r="AQ18" s="26" t="s">
        <v>31</v>
      </c>
      <c r="AR18" s="26"/>
      <c r="AS18" s="26"/>
      <c r="AT18" s="26"/>
      <c r="AU18" s="26"/>
      <c r="AV18" s="26"/>
      <c r="AW18" s="27"/>
      <c r="BB18" s="42">
        <f>+IF(BN10="","",IF(LEFT(BN10,1)="４","≦　365",IF(LEFT(BN10,1)="３","≦　270",IF(LEFT(BN10,1)="２","≦　180",""))))</f>
      </c>
      <c r="BC18" s="42"/>
      <c r="BD18" s="42"/>
      <c r="BE18" s="42"/>
      <c r="BF18" s="42"/>
      <c r="BG18" s="42"/>
      <c r="BH18" s="42"/>
      <c r="BI18" s="42"/>
      <c r="BJ18" s="42"/>
    </row>
    <row r="19" ht="9" customHeight="1"/>
    <row r="20" spans="1:62" ht="13.5">
      <c r="A20" s="81" t="s">
        <v>33</v>
      </c>
      <c r="B20" s="81"/>
      <c r="C20" s="81"/>
      <c r="D20" s="81"/>
      <c r="E20" s="81"/>
      <c r="F20" s="81"/>
      <c r="G20" s="81"/>
      <c r="H20" s="81"/>
      <c r="I20" s="81"/>
      <c r="J20" s="81"/>
      <c r="K20" s="81"/>
      <c r="L20" s="81"/>
      <c r="M20" s="81"/>
      <c r="N20" s="81"/>
      <c r="O20" s="81"/>
      <c r="P20" s="81"/>
      <c r="Q20" s="81"/>
      <c r="R20" s="81"/>
      <c r="S20" s="81"/>
      <c r="T20" s="81"/>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2:62" ht="24.75" customHeight="1">
      <c r="B21" s="59" t="s">
        <v>34</v>
      </c>
      <c r="C21" s="82"/>
      <c r="D21" s="82"/>
      <c r="E21" s="82"/>
      <c r="F21" s="82"/>
      <c r="G21" s="82"/>
      <c r="H21" s="82"/>
      <c r="I21" s="82"/>
      <c r="J21" s="82"/>
      <c r="K21" s="82"/>
      <c r="L21" s="82"/>
      <c r="M21" s="82"/>
      <c r="N21" s="82"/>
      <c r="O21" s="82"/>
      <c r="P21" s="83"/>
      <c r="Q21" s="83"/>
      <c r="R21" s="83"/>
      <c r="S21" s="83"/>
      <c r="T21" s="83"/>
      <c r="U21" s="83"/>
      <c r="V21" s="83"/>
      <c r="W21" s="83"/>
      <c r="X21" s="83"/>
      <c r="Y21" s="83"/>
      <c r="Z21" s="83"/>
      <c r="AA21" s="83"/>
      <c r="AB21" s="83"/>
      <c r="AC21" s="83"/>
      <c r="AD21" s="83"/>
      <c r="AE21" s="83"/>
      <c r="AF21" s="83"/>
      <c r="AG21" s="83"/>
      <c r="AH21" s="83"/>
      <c r="AI21" s="83"/>
      <c r="AJ21" s="83"/>
      <c r="AK21" s="83"/>
      <c r="AL21" s="40"/>
      <c r="AM21" s="84" t="s">
        <v>47</v>
      </c>
      <c r="AN21" s="85"/>
      <c r="AO21" s="86" t="s">
        <v>48</v>
      </c>
      <c r="AP21" s="86"/>
      <c r="AQ21" s="86"/>
      <c r="AR21" s="86"/>
      <c r="AS21" s="86"/>
      <c r="AT21" s="86"/>
      <c r="AU21" s="86"/>
      <c r="AV21" s="86"/>
      <c r="AW21" s="86"/>
      <c r="AX21" s="86"/>
      <c r="AY21" s="86"/>
      <c r="AZ21" s="86"/>
      <c r="BA21" s="86"/>
      <c r="BB21" s="86"/>
      <c r="BC21" s="86"/>
      <c r="BD21" s="86"/>
      <c r="BE21" s="86"/>
      <c r="BF21" s="86"/>
      <c r="BG21" s="86"/>
      <c r="BH21" s="86"/>
      <c r="BI21" s="86"/>
      <c r="BJ21" s="86"/>
    </row>
    <row r="22" ht="9" customHeight="1"/>
    <row r="23" spans="1:66" ht="13.5">
      <c r="A23" s="81" t="s">
        <v>126</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M23" s="1" t="s">
        <v>36</v>
      </c>
      <c r="BN23" s="1" t="s">
        <v>35</v>
      </c>
    </row>
    <row r="24" spans="2:65" ht="24.75" customHeight="1">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9"/>
      <c r="BM24" s="1">
        <f>+LEN(B24)</f>
        <v>0</v>
      </c>
    </row>
    <row r="25" spans="2:65" ht="24.75" customHeight="1">
      <c r="B25" s="78"/>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80"/>
      <c r="BM25" s="1">
        <f aca="true" t="shared" si="0" ref="BM25:BM33">+LEN(B25)</f>
        <v>0</v>
      </c>
    </row>
    <row r="26" spans="2:65" ht="24.75" customHeight="1">
      <c r="B26" s="78"/>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80"/>
      <c r="BM26" s="1">
        <f t="shared" si="0"/>
        <v>0</v>
      </c>
    </row>
    <row r="27" spans="2:65" ht="24.75" customHeight="1">
      <c r="B27" s="90"/>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2"/>
      <c r="BM27" s="1">
        <f t="shared" si="0"/>
        <v>0</v>
      </c>
    </row>
    <row r="28" spans="2:65" ht="24.75" customHeight="1">
      <c r="B28" s="78"/>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80"/>
      <c r="BM28" s="1">
        <f t="shared" si="0"/>
        <v>0</v>
      </c>
    </row>
    <row r="29" spans="2:65" ht="24.75" customHeight="1">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80"/>
      <c r="BM29" s="1">
        <f t="shared" si="0"/>
        <v>0</v>
      </c>
    </row>
    <row r="30" spans="2:65" ht="24.75" customHeight="1">
      <c r="B30" s="78"/>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80"/>
      <c r="BM30" s="1">
        <f t="shared" si="0"/>
        <v>0</v>
      </c>
    </row>
    <row r="31" spans="2:65" ht="24.75" customHeight="1">
      <c r="B31" s="78"/>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80"/>
      <c r="BM31" s="1">
        <f t="shared" si="0"/>
        <v>0</v>
      </c>
    </row>
    <row r="32" spans="2:65" ht="24.75" customHeight="1">
      <c r="B32" s="78"/>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80"/>
      <c r="BM32" s="1">
        <f t="shared" si="0"/>
        <v>0</v>
      </c>
    </row>
    <row r="33" spans="2:65" ht="24.75" customHeight="1">
      <c r="B33" s="99"/>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1"/>
      <c r="BM33" s="1">
        <f t="shared" si="0"/>
        <v>0</v>
      </c>
    </row>
    <row r="34" ht="9" customHeight="1"/>
    <row r="35" spans="1:20" ht="13.5">
      <c r="A35" s="81" t="s">
        <v>37</v>
      </c>
      <c r="B35" s="81"/>
      <c r="C35" s="81"/>
      <c r="D35" s="81"/>
      <c r="E35" s="81"/>
      <c r="F35" s="81"/>
      <c r="G35" s="81"/>
      <c r="H35" s="81"/>
      <c r="I35" s="81"/>
      <c r="J35" s="81"/>
      <c r="K35" s="81"/>
      <c r="L35" s="81"/>
      <c r="M35" s="81"/>
      <c r="N35" s="81"/>
      <c r="O35" s="81"/>
      <c r="P35" s="81"/>
      <c r="Q35" s="81"/>
      <c r="R35" s="81"/>
      <c r="S35" s="81"/>
      <c r="T35" s="81"/>
    </row>
    <row r="36" spans="2:62" ht="16.5" customHeight="1">
      <c r="B36" s="102" t="s">
        <v>13</v>
      </c>
      <c r="C36" s="103"/>
      <c r="D36" s="108" t="s">
        <v>38</v>
      </c>
      <c r="E36" s="108"/>
      <c r="F36" s="108"/>
      <c r="G36" s="108"/>
      <c r="H36" s="108"/>
      <c r="I36" s="108"/>
      <c r="J36" s="108"/>
      <c r="K36" s="108"/>
      <c r="L36" s="108"/>
      <c r="M36" s="108"/>
      <c r="N36" s="108"/>
      <c r="O36" s="108"/>
      <c r="P36" s="109"/>
      <c r="Q36" s="106" t="s">
        <v>43</v>
      </c>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7"/>
    </row>
    <row r="37" spans="2:62" ht="16.5" customHeight="1">
      <c r="B37" s="93" t="s">
        <v>13</v>
      </c>
      <c r="C37" s="94"/>
      <c r="D37" s="110" t="s">
        <v>40</v>
      </c>
      <c r="E37" s="110"/>
      <c r="F37" s="110"/>
      <c r="G37" s="110"/>
      <c r="H37" s="110"/>
      <c r="I37" s="110"/>
      <c r="J37" s="110"/>
      <c r="K37" s="110"/>
      <c r="L37" s="110"/>
      <c r="M37" s="110"/>
      <c r="N37" s="110"/>
      <c r="O37" s="110"/>
      <c r="P37" s="111"/>
      <c r="Q37" s="97" t="s">
        <v>44</v>
      </c>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8"/>
    </row>
    <row r="38" spans="2:62" ht="16.5" customHeight="1">
      <c r="B38" s="93" t="s">
        <v>13</v>
      </c>
      <c r="C38" s="94"/>
      <c r="D38" s="110" t="s">
        <v>41</v>
      </c>
      <c r="E38" s="110"/>
      <c r="F38" s="110"/>
      <c r="G38" s="110"/>
      <c r="H38" s="110"/>
      <c r="I38" s="110"/>
      <c r="J38" s="110"/>
      <c r="K38" s="110"/>
      <c r="L38" s="110"/>
      <c r="M38" s="110"/>
      <c r="N38" s="110"/>
      <c r="O38" s="110"/>
      <c r="P38" s="111"/>
      <c r="Q38" s="97" t="s">
        <v>45</v>
      </c>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8"/>
    </row>
    <row r="39" spans="2:62" ht="16.5" customHeight="1">
      <c r="B39" s="95" t="s">
        <v>39</v>
      </c>
      <c r="C39" s="96"/>
      <c r="D39" s="112" t="s">
        <v>42</v>
      </c>
      <c r="E39" s="112"/>
      <c r="F39" s="112"/>
      <c r="G39" s="112"/>
      <c r="H39" s="112"/>
      <c r="I39" s="112"/>
      <c r="J39" s="112"/>
      <c r="K39" s="112"/>
      <c r="L39" s="112"/>
      <c r="M39" s="112"/>
      <c r="N39" s="112"/>
      <c r="O39" s="112"/>
      <c r="P39" s="113"/>
      <c r="Q39" s="104" t="s">
        <v>46</v>
      </c>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5"/>
    </row>
    <row r="40" ht="8.25" customHeight="1"/>
    <row r="41" spans="2:24" ht="13.5">
      <c r="B41" s="141" t="s">
        <v>64</v>
      </c>
      <c r="C41" s="141"/>
      <c r="D41" s="141"/>
      <c r="E41" s="141"/>
      <c r="F41" s="141"/>
      <c r="G41" s="141"/>
      <c r="H41" s="141"/>
      <c r="I41" s="141"/>
      <c r="J41" s="141"/>
      <c r="K41" s="141"/>
      <c r="L41" s="142" t="s">
        <v>65</v>
      </c>
      <c r="M41" s="142"/>
      <c r="N41" s="142"/>
      <c r="O41" s="142"/>
      <c r="P41" s="142"/>
      <c r="Q41" s="142"/>
      <c r="R41" s="142"/>
      <c r="S41" s="142"/>
      <c r="T41" s="142"/>
      <c r="U41" s="142"/>
      <c r="V41" s="142"/>
      <c r="W41" s="142"/>
      <c r="X41" s="142"/>
    </row>
    <row r="42" spans="2:62" ht="13.5">
      <c r="B42" s="148" t="s">
        <v>49</v>
      </c>
      <c r="C42" s="115"/>
      <c r="D42" s="115"/>
      <c r="E42" s="115"/>
      <c r="F42" s="115"/>
      <c r="G42" s="125"/>
      <c r="H42" s="114" t="s">
        <v>51</v>
      </c>
      <c r="I42" s="115"/>
      <c r="J42" s="115"/>
      <c r="K42" s="115"/>
      <c r="L42" s="115"/>
      <c r="M42" s="115"/>
      <c r="N42" s="115" t="s">
        <v>50</v>
      </c>
      <c r="O42" s="115"/>
      <c r="P42" s="115"/>
      <c r="Q42" s="115"/>
      <c r="R42" s="115"/>
      <c r="S42" s="115"/>
      <c r="T42" s="115" t="s">
        <v>52</v>
      </c>
      <c r="U42" s="115"/>
      <c r="V42" s="115"/>
      <c r="W42" s="115"/>
      <c r="X42" s="115"/>
      <c r="Y42" s="115"/>
      <c r="Z42" s="115" t="s">
        <v>53</v>
      </c>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t="s">
        <v>54</v>
      </c>
      <c r="AY42" s="115"/>
      <c r="AZ42" s="115"/>
      <c r="BA42" s="115"/>
      <c r="BB42" s="115"/>
      <c r="BC42" s="125"/>
      <c r="BD42" s="120" t="s">
        <v>58</v>
      </c>
      <c r="BE42" s="121"/>
      <c r="BF42" s="121"/>
      <c r="BG42" s="121"/>
      <c r="BH42" s="121"/>
      <c r="BI42" s="121"/>
      <c r="BJ42" s="121"/>
    </row>
    <row r="43" spans="2:55" ht="13.5">
      <c r="B43" s="149" t="s">
        <v>55</v>
      </c>
      <c r="C43" s="150"/>
      <c r="D43" s="150"/>
      <c r="E43" s="150"/>
      <c r="F43" s="150"/>
      <c r="G43" s="151"/>
      <c r="H43" s="116"/>
      <c r="I43" s="117"/>
      <c r="J43" s="117"/>
      <c r="K43" s="117"/>
      <c r="L43" s="117"/>
      <c r="M43" s="117"/>
      <c r="N43" s="117"/>
      <c r="O43" s="117"/>
      <c r="P43" s="117"/>
      <c r="Q43" s="117"/>
      <c r="R43" s="117"/>
      <c r="S43" s="117"/>
      <c r="T43" s="117"/>
      <c r="U43" s="117"/>
      <c r="V43" s="117"/>
      <c r="W43" s="117"/>
      <c r="X43" s="117"/>
      <c r="Y43" s="117"/>
      <c r="Z43" s="5"/>
      <c r="AA43" s="6"/>
      <c r="AB43" s="6"/>
      <c r="AC43" s="6"/>
      <c r="AD43" s="6"/>
      <c r="AE43" s="6"/>
      <c r="AF43" s="6"/>
      <c r="AG43" s="6"/>
      <c r="AH43" s="6"/>
      <c r="AI43" s="6"/>
      <c r="AJ43" s="6"/>
      <c r="AK43" s="6"/>
      <c r="AL43" s="6"/>
      <c r="AM43" s="6"/>
      <c r="AN43" s="6"/>
      <c r="AO43" s="6"/>
      <c r="AP43" s="6"/>
      <c r="AQ43" s="6"/>
      <c r="AR43" s="6"/>
      <c r="AS43" s="6"/>
      <c r="AT43" s="6"/>
      <c r="AU43" s="6"/>
      <c r="AV43" s="6"/>
      <c r="AW43" s="7"/>
      <c r="AX43" s="117"/>
      <c r="AY43" s="117"/>
      <c r="AZ43" s="117"/>
      <c r="BA43" s="117"/>
      <c r="BB43" s="117"/>
      <c r="BC43" s="126"/>
    </row>
    <row r="44" spans="2:55" ht="13.5">
      <c r="B44" s="149"/>
      <c r="C44" s="150"/>
      <c r="D44" s="150"/>
      <c r="E44" s="150"/>
      <c r="F44" s="150"/>
      <c r="G44" s="151"/>
      <c r="H44" s="116"/>
      <c r="I44" s="117"/>
      <c r="J44" s="117"/>
      <c r="K44" s="117"/>
      <c r="L44" s="117"/>
      <c r="M44" s="117"/>
      <c r="N44" s="117"/>
      <c r="O44" s="117"/>
      <c r="P44" s="117"/>
      <c r="Q44" s="117"/>
      <c r="R44" s="117"/>
      <c r="S44" s="117"/>
      <c r="T44" s="117"/>
      <c r="U44" s="117"/>
      <c r="V44" s="117"/>
      <c r="W44" s="117"/>
      <c r="X44" s="117"/>
      <c r="Y44" s="117"/>
      <c r="Z44" s="8"/>
      <c r="AA44" s="9"/>
      <c r="AB44" s="9"/>
      <c r="AC44" s="9"/>
      <c r="AD44" s="9"/>
      <c r="AE44" s="9"/>
      <c r="AF44" s="9"/>
      <c r="AG44" s="9"/>
      <c r="AH44" s="9"/>
      <c r="AI44" s="9"/>
      <c r="AJ44" s="9"/>
      <c r="AK44" s="9"/>
      <c r="AL44" s="9"/>
      <c r="AM44" s="9"/>
      <c r="AN44" s="9"/>
      <c r="AO44" s="9"/>
      <c r="AP44" s="9"/>
      <c r="AQ44" s="9"/>
      <c r="AR44" s="9"/>
      <c r="AS44" s="9"/>
      <c r="AT44" s="9"/>
      <c r="AU44" s="9"/>
      <c r="AV44" s="9"/>
      <c r="AW44" s="10"/>
      <c r="AX44" s="117"/>
      <c r="AY44" s="117"/>
      <c r="AZ44" s="117"/>
      <c r="BA44" s="117"/>
      <c r="BB44" s="117"/>
      <c r="BC44" s="126"/>
    </row>
    <row r="45" spans="2:55" ht="13.5">
      <c r="B45" s="149"/>
      <c r="C45" s="150"/>
      <c r="D45" s="150"/>
      <c r="E45" s="150"/>
      <c r="F45" s="150"/>
      <c r="G45" s="151"/>
      <c r="H45" s="116"/>
      <c r="I45" s="117"/>
      <c r="J45" s="117"/>
      <c r="K45" s="117"/>
      <c r="L45" s="117"/>
      <c r="M45" s="117"/>
      <c r="N45" s="117"/>
      <c r="O45" s="117"/>
      <c r="P45" s="117"/>
      <c r="Q45" s="117"/>
      <c r="R45" s="117"/>
      <c r="S45" s="117"/>
      <c r="T45" s="117"/>
      <c r="U45" s="117"/>
      <c r="V45" s="117"/>
      <c r="W45" s="117"/>
      <c r="X45" s="117"/>
      <c r="Y45" s="117"/>
      <c r="Z45" s="8"/>
      <c r="AA45" s="9"/>
      <c r="AB45" s="9"/>
      <c r="AC45" s="9"/>
      <c r="AD45" s="9"/>
      <c r="AE45" s="9"/>
      <c r="AF45" s="9"/>
      <c r="AG45" s="9"/>
      <c r="AH45" s="9"/>
      <c r="AI45" s="9"/>
      <c r="AJ45" s="9"/>
      <c r="AK45" s="9"/>
      <c r="AL45" s="9"/>
      <c r="AM45" s="9"/>
      <c r="AN45" s="9"/>
      <c r="AO45" s="9"/>
      <c r="AP45" s="9"/>
      <c r="AQ45" s="9"/>
      <c r="AR45" s="9"/>
      <c r="AS45" s="9"/>
      <c r="AT45" s="9"/>
      <c r="AU45" s="9"/>
      <c r="AV45" s="9"/>
      <c r="AW45" s="10"/>
      <c r="AX45" s="117"/>
      <c r="AY45" s="117"/>
      <c r="AZ45" s="117"/>
      <c r="BA45" s="117"/>
      <c r="BB45" s="117"/>
      <c r="BC45" s="126"/>
    </row>
    <row r="46" spans="2:55" ht="2.25" customHeight="1">
      <c r="B46" s="152"/>
      <c r="C46" s="153"/>
      <c r="D46" s="153"/>
      <c r="E46" s="153"/>
      <c r="F46" s="153"/>
      <c r="G46" s="154"/>
      <c r="H46" s="118"/>
      <c r="I46" s="119"/>
      <c r="J46" s="119"/>
      <c r="K46" s="119"/>
      <c r="L46" s="119"/>
      <c r="M46" s="119"/>
      <c r="N46" s="119"/>
      <c r="O46" s="119"/>
      <c r="P46" s="119"/>
      <c r="Q46" s="119"/>
      <c r="R46" s="119"/>
      <c r="S46" s="119"/>
      <c r="T46" s="119"/>
      <c r="U46" s="119"/>
      <c r="V46" s="119"/>
      <c r="W46" s="119"/>
      <c r="X46" s="119"/>
      <c r="Y46" s="119"/>
      <c r="Z46" s="11"/>
      <c r="AA46" s="12"/>
      <c r="AB46" s="12"/>
      <c r="AC46" s="12"/>
      <c r="AD46" s="12"/>
      <c r="AE46" s="12"/>
      <c r="AF46" s="13"/>
      <c r="AG46" s="12"/>
      <c r="AH46" s="12"/>
      <c r="AI46" s="12"/>
      <c r="AJ46" s="12"/>
      <c r="AK46" s="12"/>
      <c r="AL46" s="13"/>
      <c r="AM46" s="12"/>
      <c r="AN46" s="12"/>
      <c r="AO46" s="12"/>
      <c r="AP46" s="12"/>
      <c r="AQ46" s="12"/>
      <c r="AR46" s="13"/>
      <c r="AS46" s="12"/>
      <c r="AT46" s="12"/>
      <c r="AU46" s="12"/>
      <c r="AV46" s="12"/>
      <c r="AW46" s="14"/>
      <c r="AX46" s="119"/>
      <c r="AY46" s="119"/>
      <c r="AZ46" s="119"/>
      <c r="BA46" s="119"/>
      <c r="BB46" s="119"/>
      <c r="BC46" s="127"/>
    </row>
    <row r="47" spans="2:55" ht="13.5">
      <c r="B47" s="143"/>
      <c r="C47" s="52"/>
      <c r="D47" s="52"/>
      <c r="E47" s="52"/>
      <c r="F47" s="52"/>
      <c r="G47" s="52"/>
      <c r="H47" s="52"/>
      <c r="I47" s="52"/>
      <c r="J47" s="52"/>
      <c r="K47" s="52"/>
      <c r="L47" s="52"/>
      <c r="M47" s="52"/>
      <c r="N47" s="52"/>
      <c r="O47" s="52"/>
      <c r="P47" s="52"/>
      <c r="Q47" s="52"/>
      <c r="R47" s="52"/>
      <c r="S47" s="52"/>
      <c r="T47" s="52"/>
      <c r="U47" s="52"/>
      <c r="V47" s="52"/>
      <c r="W47" s="52"/>
      <c r="X47" s="52"/>
      <c r="Y47" s="55"/>
      <c r="Z47" s="146" t="s">
        <v>57</v>
      </c>
      <c r="AA47" s="147"/>
      <c r="AB47" s="147"/>
      <c r="AC47" s="147"/>
      <c r="AD47" s="147"/>
      <c r="AE47" s="147"/>
      <c r="AF47" s="157" t="s">
        <v>62</v>
      </c>
      <c r="AG47" s="157"/>
      <c r="AH47" s="157"/>
      <c r="AI47" s="157"/>
      <c r="AJ47" s="157"/>
      <c r="AK47" s="157"/>
      <c r="AL47" s="157"/>
      <c r="AM47" s="157"/>
      <c r="AN47" s="157"/>
      <c r="AO47" s="157"/>
      <c r="AP47" s="157"/>
      <c r="AQ47" s="157"/>
      <c r="AR47" s="157"/>
      <c r="AS47" s="157"/>
      <c r="AT47" s="157"/>
      <c r="AU47" s="157"/>
      <c r="AV47" s="157"/>
      <c r="AW47" s="158"/>
      <c r="AX47" s="115" t="s">
        <v>56</v>
      </c>
      <c r="AY47" s="115"/>
      <c r="AZ47" s="115"/>
      <c r="BA47" s="115"/>
      <c r="BB47" s="115"/>
      <c r="BC47" s="125"/>
    </row>
    <row r="48" spans="2:55" ht="13.5">
      <c r="B48" s="144"/>
      <c r="C48" s="124"/>
      <c r="D48" s="124"/>
      <c r="E48" s="124"/>
      <c r="F48" s="124"/>
      <c r="G48" s="124"/>
      <c r="H48" s="124"/>
      <c r="I48" s="124"/>
      <c r="J48" s="124"/>
      <c r="K48" s="124"/>
      <c r="L48" s="124"/>
      <c r="M48" s="124"/>
      <c r="N48" s="124"/>
      <c r="O48" s="124"/>
      <c r="P48" s="124"/>
      <c r="Q48" s="124"/>
      <c r="R48" s="124"/>
      <c r="S48" s="124"/>
      <c r="T48" s="124"/>
      <c r="U48" s="124"/>
      <c r="V48" s="124"/>
      <c r="W48" s="124"/>
      <c r="X48" s="124"/>
      <c r="Y48" s="132"/>
      <c r="Z48" s="122" t="s">
        <v>59</v>
      </c>
      <c r="AA48" s="123"/>
      <c r="AB48" s="123"/>
      <c r="AC48" s="123"/>
      <c r="AD48" s="123"/>
      <c r="AE48" s="123"/>
      <c r="AF48" s="124"/>
      <c r="AG48" s="124"/>
      <c r="AH48" s="124"/>
      <c r="AI48" s="124"/>
      <c r="AJ48" s="124"/>
      <c r="AK48" s="124"/>
      <c r="AL48" s="136" t="s">
        <v>1</v>
      </c>
      <c r="AM48" s="136"/>
      <c r="AN48" s="124"/>
      <c r="AO48" s="124"/>
      <c r="AP48" s="124"/>
      <c r="AQ48" s="136" t="s">
        <v>4</v>
      </c>
      <c r="AR48" s="136"/>
      <c r="AS48" s="124"/>
      <c r="AT48" s="124"/>
      <c r="AU48" s="124"/>
      <c r="AV48" s="136" t="s">
        <v>63</v>
      </c>
      <c r="AW48" s="137"/>
      <c r="AX48" s="128"/>
      <c r="AY48" s="129"/>
      <c r="AZ48" s="129"/>
      <c r="BA48" s="129"/>
      <c r="BB48" s="129"/>
      <c r="BC48" s="130"/>
    </row>
    <row r="49" spans="2:55" ht="13.5">
      <c r="B49" s="144"/>
      <c r="C49" s="124"/>
      <c r="D49" s="124"/>
      <c r="E49" s="124"/>
      <c r="F49" s="124"/>
      <c r="G49" s="124"/>
      <c r="H49" s="124"/>
      <c r="I49" s="124"/>
      <c r="J49" s="124"/>
      <c r="K49" s="124"/>
      <c r="L49" s="124"/>
      <c r="M49" s="124"/>
      <c r="N49" s="124"/>
      <c r="O49" s="124"/>
      <c r="P49" s="124"/>
      <c r="Q49" s="124"/>
      <c r="R49" s="124"/>
      <c r="S49" s="124"/>
      <c r="T49" s="124"/>
      <c r="U49" s="124"/>
      <c r="V49" s="124"/>
      <c r="W49" s="124"/>
      <c r="X49" s="124"/>
      <c r="Y49" s="132"/>
      <c r="Z49" s="122" t="s">
        <v>60</v>
      </c>
      <c r="AA49" s="123"/>
      <c r="AB49" s="123"/>
      <c r="AC49" s="123"/>
      <c r="AD49" s="123"/>
      <c r="AE49" s="123"/>
      <c r="AF49" s="124"/>
      <c r="AG49" s="124"/>
      <c r="AH49" s="124"/>
      <c r="AI49" s="124"/>
      <c r="AJ49" s="124"/>
      <c r="AK49" s="124"/>
      <c r="AL49" s="136" t="s">
        <v>1</v>
      </c>
      <c r="AM49" s="136"/>
      <c r="AN49" s="124"/>
      <c r="AO49" s="124"/>
      <c r="AP49" s="124"/>
      <c r="AQ49" s="136" t="s">
        <v>4</v>
      </c>
      <c r="AR49" s="136"/>
      <c r="AS49" s="124"/>
      <c r="AT49" s="124"/>
      <c r="AU49" s="124"/>
      <c r="AV49" s="136" t="s">
        <v>63</v>
      </c>
      <c r="AW49" s="137"/>
      <c r="AX49" s="131"/>
      <c r="AY49" s="124"/>
      <c r="AZ49" s="124"/>
      <c r="BA49" s="124"/>
      <c r="BB49" s="124"/>
      <c r="BC49" s="132"/>
    </row>
    <row r="50" spans="2:55" ht="13.5">
      <c r="B50" s="145"/>
      <c r="C50" s="54"/>
      <c r="D50" s="54"/>
      <c r="E50" s="54"/>
      <c r="F50" s="54"/>
      <c r="G50" s="54"/>
      <c r="H50" s="54"/>
      <c r="I50" s="54"/>
      <c r="J50" s="54"/>
      <c r="K50" s="54"/>
      <c r="L50" s="54"/>
      <c r="M50" s="54"/>
      <c r="N50" s="54"/>
      <c r="O50" s="54"/>
      <c r="P50" s="54"/>
      <c r="Q50" s="54"/>
      <c r="R50" s="54"/>
      <c r="S50" s="54"/>
      <c r="T50" s="54"/>
      <c r="U50" s="54"/>
      <c r="V50" s="54"/>
      <c r="W50" s="54"/>
      <c r="X50" s="54"/>
      <c r="Y50" s="56"/>
      <c r="Z50" s="155" t="s">
        <v>61</v>
      </c>
      <c r="AA50" s="156"/>
      <c r="AB50" s="156"/>
      <c r="AC50" s="156"/>
      <c r="AD50" s="156"/>
      <c r="AE50" s="156"/>
      <c r="AF50" s="54"/>
      <c r="AG50" s="54"/>
      <c r="AH50" s="54"/>
      <c r="AI50" s="54"/>
      <c r="AJ50" s="54"/>
      <c r="AK50" s="54"/>
      <c r="AL50" s="134" t="s">
        <v>1</v>
      </c>
      <c r="AM50" s="134"/>
      <c r="AN50" s="54"/>
      <c r="AO50" s="54"/>
      <c r="AP50" s="54"/>
      <c r="AQ50" s="134" t="s">
        <v>4</v>
      </c>
      <c r="AR50" s="134"/>
      <c r="AS50" s="54"/>
      <c r="AT50" s="54"/>
      <c r="AU50" s="54"/>
      <c r="AV50" s="134" t="s">
        <v>63</v>
      </c>
      <c r="AW50" s="135"/>
      <c r="AX50" s="133"/>
      <c r="AY50" s="54"/>
      <c r="AZ50" s="54"/>
      <c r="BA50" s="54"/>
      <c r="BB50" s="54"/>
      <c r="BC50" s="56"/>
    </row>
    <row r="51" ht="6" customHeight="1"/>
  </sheetData>
  <sheetProtection/>
  <mergeCells count="175">
    <mergeCell ref="AF50:AH50"/>
    <mergeCell ref="P13:AH13"/>
    <mergeCell ref="B41:K41"/>
    <mergeCell ref="L41:X41"/>
    <mergeCell ref="B47:Y50"/>
    <mergeCell ref="Z47:AE47"/>
    <mergeCell ref="B42:G42"/>
    <mergeCell ref="B43:G46"/>
    <mergeCell ref="Z50:AE50"/>
    <mergeCell ref="AF47:AW47"/>
    <mergeCell ref="AS50:AU50"/>
    <mergeCell ref="AV48:AW48"/>
    <mergeCell ref="AV49:AW49"/>
    <mergeCell ref="AN50:AP50"/>
    <mergeCell ref="AI48:AK48"/>
    <mergeCell ref="AL48:AM48"/>
    <mergeCell ref="AI49:AK49"/>
    <mergeCell ref="AL49:AM49"/>
    <mergeCell ref="AI50:AK50"/>
    <mergeCell ref="AL50:AM50"/>
    <mergeCell ref="AX43:BC46"/>
    <mergeCell ref="Z42:AW42"/>
    <mergeCell ref="AX47:BC47"/>
    <mergeCell ref="AX48:BC50"/>
    <mergeCell ref="AV50:AW50"/>
    <mergeCell ref="AQ48:AR48"/>
    <mergeCell ref="AQ49:AR49"/>
    <mergeCell ref="AQ50:AR50"/>
    <mergeCell ref="AS48:AU48"/>
    <mergeCell ref="AS49:AU49"/>
    <mergeCell ref="H43:M46"/>
    <mergeCell ref="N43:S46"/>
    <mergeCell ref="T43:Y46"/>
    <mergeCell ref="BD42:BJ42"/>
    <mergeCell ref="Z48:AE48"/>
    <mergeCell ref="Z49:AE49"/>
    <mergeCell ref="AN48:AP48"/>
    <mergeCell ref="AN49:AP49"/>
    <mergeCell ref="AF48:AH48"/>
    <mergeCell ref="AF49:AH49"/>
    <mergeCell ref="Q36:BJ36"/>
    <mergeCell ref="D36:P36"/>
    <mergeCell ref="D37:P37"/>
    <mergeCell ref="D38:P38"/>
    <mergeCell ref="D39:P39"/>
    <mergeCell ref="H42:M42"/>
    <mergeCell ref="N42:S42"/>
    <mergeCell ref="T42:Y42"/>
    <mergeCell ref="AX42:BC42"/>
    <mergeCell ref="B37:C37"/>
    <mergeCell ref="B38:C38"/>
    <mergeCell ref="B39:C39"/>
    <mergeCell ref="Q37:BJ37"/>
    <mergeCell ref="B32:BJ32"/>
    <mergeCell ref="B33:BJ33"/>
    <mergeCell ref="A35:T35"/>
    <mergeCell ref="B36:C36"/>
    <mergeCell ref="Q38:BJ38"/>
    <mergeCell ref="Q39:BJ39"/>
    <mergeCell ref="A23:BJ23"/>
    <mergeCell ref="B24:BJ24"/>
    <mergeCell ref="B25:BJ25"/>
    <mergeCell ref="B26:BJ26"/>
    <mergeCell ref="B27:BJ27"/>
    <mergeCell ref="B28:BJ28"/>
    <mergeCell ref="B29:BJ29"/>
    <mergeCell ref="B30:BJ30"/>
    <mergeCell ref="B31:BJ31"/>
    <mergeCell ref="A15:T15"/>
    <mergeCell ref="A6:T6"/>
    <mergeCell ref="A20:T20"/>
    <mergeCell ref="B21:O21"/>
    <mergeCell ref="P21:AL21"/>
    <mergeCell ref="AM21:AN21"/>
    <mergeCell ref="AO21:BJ21"/>
    <mergeCell ref="V7:W7"/>
    <mergeCell ref="A1:BJ2"/>
    <mergeCell ref="BF4:BJ4"/>
    <mergeCell ref="BC4:BE4"/>
    <mergeCell ref="AZ4:BB4"/>
    <mergeCell ref="AW4:AY4"/>
    <mergeCell ref="AT4:AV4"/>
    <mergeCell ref="AN4:AS4"/>
    <mergeCell ref="AJ7:AR7"/>
    <mergeCell ref="AS7:BJ7"/>
    <mergeCell ref="J11:L11"/>
    <mergeCell ref="X7:Y7"/>
    <mergeCell ref="Z7:AA7"/>
    <mergeCell ref="AB7:AC7"/>
    <mergeCell ref="AD7:AE7"/>
    <mergeCell ref="AF7:AG7"/>
    <mergeCell ref="B7:O7"/>
    <mergeCell ref="B8:O8"/>
    <mergeCell ref="P7:Q7"/>
    <mergeCell ref="R7:S7"/>
    <mergeCell ref="AO8:AW8"/>
    <mergeCell ref="AL8:AN8"/>
    <mergeCell ref="AI8:AK8"/>
    <mergeCell ref="U11:V11"/>
    <mergeCell ref="W11:Y11"/>
    <mergeCell ref="Z11:AA11"/>
    <mergeCell ref="S8:U8"/>
    <mergeCell ref="V8:W8"/>
    <mergeCell ref="AE9:AK9"/>
    <mergeCell ref="V9:X9"/>
    <mergeCell ref="AH7:AI7"/>
    <mergeCell ref="T7:U7"/>
    <mergeCell ref="B10:I11"/>
    <mergeCell ref="M11:O11"/>
    <mergeCell ref="P11:Q11"/>
    <mergeCell ref="R11:T11"/>
    <mergeCell ref="AF8:AH8"/>
    <mergeCell ref="AC8:AE8"/>
    <mergeCell ref="AA8:AB8"/>
    <mergeCell ref="X8:Z8"/>
    <mergeCell ref="P8:R8"/>
    <mergeCell ref="AX8:BJ8"/>
    <mergeCell ref="B9:I9"/>
    <mergeCell ref="Y9:AD9"/>
    <mergeCell ref="AL9:AM9"/>
    <mergeCell ref="J9:K9"/>
    <mergeCell ref="L9:N9"/>
    <mergeCell ref="O9:P9"/>
    <mergeCell ref="Q9:S9"/>
    <mergeCell ref="T9:U9"/>
    <mergeCell ref="J10:L10"/>
    <mergeCell ref="M10:O10"/>
    <mergeCell ref="P10:Q10"/>
    <mergeCell ref="R10:T10"/>
    <mergeCell ref="U10:V10"/>
    <mergeCell ref="W10:Y10"/>
    <mergeCell ref="Z10:AA10"/>
    <mergeCell ref="AB10:AE10"/>
    <mergeCell ref="AB11:AE11"/>
    <mergeCell ref="AQ17:AW17"/>
    <mergeCell ref="AL18:AP18"/>
    <mergeCell ref="AL17:AP17"/>
    <mergeCell ref="AW11:AY11"/>
    <mergeCell ref="AF10:AS11"/>
    <mergeCell ref="AI13:AQ13"/>
    <mergeCell ref="AH17:AK17"/>
    <mergeCell ref="BA9:BC9"/>
    <mergeCell ref="BD9:BE9"/>
    <mergeCell ref="BF9:BH9"/>
    <mergeCell ref="BE11:BF11"/>
    <mergeCell ref="BG10:BJ10"/>
    <mergeCell ref="BI9:BJ9"/>
    <mergeCell ref="BG11:BJ11"/>
    <mergeCell ref="B12:O12"/>
    <mergeCell ref="P12:BJ12"/>
    <mergeCell ref="AT10:AV10"/>
    <mergeCell ref="AW10:AY10"/>
    <mergeCell ref="AZ10:BA10"/>
    <mergeCell ref="BB10:BD10"/>
    <mergeCell ref="BE10:BF10"/>
    <mergeCell ref="AT11:AV11"/>
    <mergeCell ref="AZ11:BA11"/>
    <mergeCell ref="BB11:BD11"/>
    <mergeCell ref="AH18:AK18"/>
    <mergeCell ref="B13:O13"/>
    <mergeCell ref="BB16:BD16"/>
    <mergeCell ref="AS16:BA16"/>
    <mergeCell ref="P17:AG17"/>
    <mergeCell ref="P18:AG18"/>
    <mergeCell ref="AQ18:AW18"/>
    <mergeCell ref="BE16:BJ16"/>
    <mergeCell ref="B17:O18"/>
    <mergeCell ref="AR13:BJ13"/>
    <mergeCell ref="AN9:AW9"/>
    <mergeCell ref="AX9:AZ9"/>
    <mergeCell ref="B16:O16"/>
    <mergeCell ref="P16:AL16"/>
    <mergeCell ref="AM16:AR16"/>
    <mergeCell ref="BB18:BJ18"/>
    <mergeCell ref="BB17:BJ17"/>
  </mergeCells>
  <conditionalFormatting sqref="BM24:BM33">
    <cfRule type="expression" priority="1" dxfId="1" stopIfTrue="1">
      <formula>BM24&gt;39</formula>
    </cfRule>
  </conditionalFormatting>
  <dataValidations count="10">
    <dataValidation allowBlank="1" showInputMessage="1" showErrorMessage="1" imeMode="off" sqref="AN4:AS4 AW4:AY4 BC4:BE4 S8:U8 X8:Z8 AC8:AE8 M10:O11 R10:T11 W10:Y11 BA9 BF9 AW10:AY11 BB10:BD11 AL17:AP18 BB16:BD16 P13:AH13 BN7:BN8 BN4 P7:AI7 AI8:AK8"/>
    <dataValidation type="list" allowBlank="1" showInputMessage="1" imeMode="hiragana" sqref="P8:R8">
      <formula1>"Ｍ,Ｔ,Ｓ"</formula1>
    </dataValidation>
    <dataValidation type="list" allowBlank="1" showInputMessage="1" imeMode="hiragana" sqref="AE9">
      <formula1>"要介護２,要介護１,要支援２,要支援１"</formula1>
    </dataValidation>
    <dataValidation type="list" allowBlank="1" showInputMessage="1" imeMode="off" sqref="J9:K9 O9:P9 T9:U9 B36:C38">
      <formula1>"□,■"</formula1>
    </dataValidation>
    <dataValidation type="list" allowBlank="1" showInputMessage="1" imeMode="hiragana" sqref="J10:L11 AT10:AV11 AX9:AZ9">
      <formula1>"令和"</formula1>
    </dataValidation>
    <dataValidation allowBlank="1" showInputMessage="1" showErrorMessage="1" imeMode="hiragana" sqref="P12:BJ12 AR13:BJ13 P16:AL16 P21:AL21 B24:BJ33 AS7:BJ7"/>
    <dataValidation type="list" allowBlank="1" showInputMessage="1" imeMode="hiragana" sqref="AX8:BJ8">
      <formula1>"男,女"</formula1>
    </dataValidation>
    <dataValidation allowBlank="1" showInputMessage="1" imeMode="off" sqref="B39:C39"/>
    <dataValidation type="list" allowBlank="1" showInputMessage="1" imeMode="off" sqref="BN10">
      <formula1>"１年,２年,３年,４年"</formula1>
    </dataValidation>
    <dataValidation type="list" allowBlank="1" showInputMessage="1" imeMode="off" sqref="BN11">
      <formula1>"前半,後半"</formula1>
    </dataValidation>
  </dataValidations>
  <printOptions/>
  <pageMargins left="0.7874015748031497" right="0.1968503937007874"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J50"/>
  <sheetViews>
    <sheetView view="pageBreakPreview" zoomScaleSheetLayoutView="100" zoomScalePageLayoutView="0" workbookViewId="0" topLeftCell="A1">
      <selection activeCell="BM1" sqref="BM1"/>
    </sheetView>
  </sheetViews>
  <sheetFormatPr defaultColWidth="9.00390625" defaultRowHeight="13.5"/>
  <cols>
    <col min="1" max="62" width="1.37890625" style="1" customWidth="1"/>
    <col min="63" max="63" width="4.50390625" style="1" customWidth="1"/>
    <col min="64" max="16384" width="9.00390625" style="1" customWidth="1"/>
  </cols>
  <sheetData>
    <row r="1" spans="1:62" ht="14.25">
      <c r="A1" s="73" t="s">
        <v>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row>
    <row r="2" spans="1:62" ht="14.2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row>
    <row r="3" ht="9" customHeight="1"/>
    <row r="4" spans="40:62" ht="14.25">
      <c r="AN4" s="159" t="s">
        <v>83</v>
      </c>
      <c r="AO4" s="159"/>
      <c r="AP4" s="159"/>
      <c r="AQ4" s="159"/>
      <c r="AR4" s="159"/>
      <c r="AS4" s="159"/>
      <c r="AT4" s="42" t="s">
        <v>1</v>
      </c>
      <c r="AU4" s="42"/>
      <c r="AV4" s="42"/>
      <c r="AW4" s="159">
        <v>7</v>
      </c>
      <c r="AX4" s="159"/>
      <c r="AY4" s="159"/>
      <c r="AZ4" s="42" t="s">
        <v>4</v>
      </c>
      <c r="BA4" s="42"/>
      <c r="BB4" s="42"/>
      <c r="BC4" s="159">
        <v>1</v>
      </c>
      <c r="BD4" s="159"/>
      <c r="BE4" s="159"/>
      <c r="BF4" s="42" t="s">
        <v>3</v>
      </c>
      <c r="BG4" s="42"/>
      <c r="BH4" s="42"/>
      <c r="BI4" s="42"/>
      <c r="BJ4" s="42"/>
    </row>
    <row r="5" ht="9" customHeight="1"/>
    <row r="6" spans="1:20" ht="14.25">
      <c r="A6" s="81" t="s">
        <v>5</v>
      </c>
      <c r="B6" s="81"/>
      <c r="C6" s="81"/>
      <c r="D6" s="81"/>
      <c r="E6" s="81"/>
      <c r="F6" s="81"/>
      <c r="G6" s="81"/>
      <c r="H6" s="81"/>
      <c r="I6" s="81"/>
      <c r="J6" s="81"/>
      <c r="K6" s="81"/>
      <c r="L6" s="81"/>
      <c r="M6" s="81"/>
      <c r="N6" s="81"/>
      <c r="O6" s="81"/>
      <c r="P6" s="81"/>
      <c r="Q6" s="81"/>
      <c r="R6" s="81"/>
      <c r="S6" s="81"/>
      <c r="T6" s="81"/>
    </row>
    <row r="7" spans="2:62" ht="24.75" customHeight="1">
      <c r="B7" s="44" t="s">
        <v>6</v>
      </c>
      <c r="C7" s="72"/>
      <c r="D7" s="72"/>
      <c r="E7" s="72"/>
      <c r="F7" s="72"/>
      <c r="G7" s="72"/>
      <c r="H7" s="72"/>
      <c r="I7" s="72"/>
      <c r="J7" s="72"/>
      <c r="K7" s="72"/>
      <c r="L7" s="72"/>
      <c r="M7" s="72"/>
      <c r="N7" s="72"/>
      <c r="O7" s="72"/>
      <c r="P7" s="160">
        <v>0</v>
      </c>
      <c r="Q7" s="160"/>
      <c r="R7" s="160">
        <v>0</v>
      </c>
      <c r="S7" s="160"/>
      <c r="T7" s="160">
        <v>0</v>
      </c>
      <c r="U7" s="160"/>
      <c r="V7" s="160">
        <v>0</v>
      </c>
      <c r="W7" s="160"/>
      <c r="X7" s="160">
        <v>1</v>
      </c>
      <c r="Y7" s="160"/>
      <c r="Z7" s="160">
        <v>2</v>
      </c>
      <c r="AA7" s="160"/>
      <c r="AB7" s="160">
        <v>3</v>
      </c>
      <c r="AC7" s="160"/>
      <c r="AD7" s="160">
        <v>4</v>
      </c>
      <c r="AE7" s="160"/>
      <c r="AF7" s="160">
        <v>5</v>
      </c>
      <c r="AG7" s="160"/>
      <c r="AH7" s="160">
        <v>6</v>
      </c>
      <c r="AI7" s="161"/>
      <c r="AJ7" s="38" t="s">
        <v>8</v>
      </c>
      <c r="AK7" s="38"/>
      <c r="AL7" s="38"/>
      <c r="AM7" s="38"/>
      <c r="AN7" s="38"/>
      <c r="AO7" s="38"/>
      <c r="AP7" s="38"/>
      <c r="AQ7" s="38"/>
      <c r="AR7" s="75"/>
      <c r="AS7" s="162" t="s">
        <v>66</v>
      </c>
      <c r="AT7" s="163"/>
      <c r="AU7" s="163"/>
      <c r="AV7" s="163"/>
      <c r="AW7" s="163"/>
      <c r="AX7" s="163"/>
      <c r="AY7" s="163"/>
      <c r="AZ7" s="163"/>
      <c r="BA7" s="163"/>
      <c r="BB7" s="163"/>
      <c r="BC7" s="163"/>
      <c r="BD7" s="163"/>
      <c r="BE7" s="163"/>
      <c r="BF7" s="163"/>
      <c r="BG7" s="163"/>
      <c r="BH7" s="163"/>
      <c r="BI7" s="163"/>
      <c r="BJ7" s="163"/>
    </row>
    <row r="8" spans="2:62" ht="24.75" customHeight="1">
      <c r="B8" s="29" t="s">
        <v>7</v>
      </c>
      <c r="C8" s="29"/>
      <c r="D8" s="29"/>
      <c r="E8" s="29"/>
      <c r="F8" s="29"/>
      <c r="G8" s="29"/>
      <c r="H8" s="29"/>
      <c r="I8" s="29"/>
      <c r="J8" s="29"/>
      <c r="K8" s="29"/>
      <c r="L8" s="29"/>
      <c r="M8" s="29"/>
      <c r="N8" s="29"/>
      <c r="O8" s="59"/>
      <c r="P8" s="164" t="s">
        <v>67</v>
      </c>
      <c r="Q8" s="164"/>
      <c r="R8" s="164"/>
      <c r="S8" s="165">
        <v>11</v>
      </c>
      <c r="T8" s="165"/>
      <c r="U8" s="165"/>
      <c r="V8" s="26" t="s">
        <v>1</v>
      </c>
      <c r="W8" s="26"/>
      <c r="X8" s="165">
        <v>2</v>
      </c>
      <c r="Y8" s="165"/>
      <c r="Z8" s="165"/>
      <c r="AA8" s="26" t="s">
        <v>4</v>
      </c>
      <c r="AB8" s="26"/>
      <c r="AC8" s="165">
        <v>3</v>
      </c>
      <c r="AD8" s="165"/>
      <c r="AE8" s="165"/>
      <c r="AF8" s="26" t="s">
        <v>10</v>
      </c>
      <c r="AG8" s="26"/>
      <c r="AH8" s="26"/>
      <c r="AI8" s="165">
        <v>86</v>
      </c>
      <c r="AJ8" s="165"/>
      <c r="AK8" s="165"/>
      <c r="AL8" s="26" t="s">
        <v>9</v>
      </c>
      <c r="AM8" s="26"/>
      <c r="AN8" s="27"/>
      <c r="AO8" s="69" t="s">
        <v>0</v>
      </c>
      <c r="AP8" s="69"/>
      <c r="AQ8" s="69"/>
      <c r="AR8" s="69"/>
      <c r="AS8" s="69"/>
      <c r="AT8" s="69"/>
      <c r="AU8" s="69"/>
      <c r="AV8" s="69"/>
      <c r="AW8" s="70"/>
      <c r="AX8" s="166" t="s">
        <v>85</v>
      </c>
      <c r="AY8" s="167"/>
      <c r="AZ8" s="167"/>
      <c r="BA8" s="167"/>
      <c r="BB8" s="167"/>
      <c r="BC8" s="167"/>
      <c r="BD8" s="167"/>
      <c r="BE8" s="167"/>
      <c r="BF8" s="167"/>
      <c r="BG8" s="167"/>
      <c r="BH8" s="167"/>
      <c r="BI8" s="167"/>
      <c r="BJ8" s="167"/>
    </row>
    <row r="9" spans="2:62" ht="24.75" customHeight="1">
      <c r="B9" s="61" t="s">
        <v>14</v>
      </c>
      <c r="C9" s="61"/>
      <c r="D9" s="61"/>
      <c r="E9" s="61"/>
      <c r="F9" s="61"/>
      <c r="G9" s="61"/>
      <c r="H9" s="61"/>
      <c r="I9" s="62"/>
      <c r="J9" s="66" t="s">
        <v>13</v>
      </c>
      <c r="K9" s="66"/>
      <c r="L9" s="168">
        <v>3</v>
      </c>
      <c r="M9" s="168"/>
      <c r="N9" s="168"/>
      <c r="O9" s="66" t="s">
        <v>84</v>
      </c>
      <c r="P9" s="66"/>
      <c r="Q9" s="168">
        <v>4</v>
      </c>
      <c r="R9" s="168"/>
      <c r="S9" s="168"/>
      <c r="T9" s="66" t="s">
        <v>13</v>
      </c>
      <c r="U9" s="66"/>
      <c r="V9" s="168">
        <v>5</v>
      </c>
      <c r="W9" s="168"/>
      <c r="X9" s="168"/>
      <c r="Y9" s="63" t="s">
        <v>11</v>
      </c>
      <c r="Z9" s="63"/>
      <c r="AA9" s="63"/>
      <c r="AB9" s="63"/>
      <c r="AC9" s="63"/>
      <c r="AD9" s="63"/>
      <c r="AE9" s="64"/>
      <c r="AF9" s="64"/>
      <c r="AG9" s="64"/>
      <c r="AH9" s="64"/>
      <c r="AI9" s="64"/>
      <c r="AJ9" s="64"/>
      <c r="AK9" s="64"/>
      <c r="AL9" s="64" t="s">
        <v>12</v>
      </c>
      <c r="AM9" s="65"/>
      <c r="AN9" s="33" t="s">
        <v>24</v>
      </c>
      <c r="AO9" s="34"/>
      <c r="AP9" s="34"/>
      <c r="AQ9" s="34"/>
      <c r="AR9" s="34"/>
      <c r="AS9" s="34"/>
      <c r="AT9" s="34"/>
      <c r="AU9" s="34"/>
      <c r="AV9" s="34"/>
      <c r="AW9" s="35"/>
      <c r="AX9" s="36" t="s">
        <v>32</v>
      </c>
      <c r="AY9" s="37"/>
      <c r="AZ9" s="37"/>
      <c r="BA9" s="165">
        <v>4</v>
      </c>
      <c r="BB9" s="165"/>
      <c r="BC9" s="165"/>
      <c r="BD9" s="26" t="s">
        <v>1</v>
      </c>
      <c r="BE9" s="26"/>
      <c r="BF9" s="165">
        <v>12</v>
      </c>
      <c r="BG9" s="165"/>
      <c r="BH9" s="165"/>
      <c r="BI9" s="26" t="s">
        <v>4</v>
      </c>
      <c r="BJ9" s="27"/>
    </row>
    <row r="10" spans="2:62" ht="17.25" customHeight="1">
      <c r="B10" s="29" t="s">
        <v>15</v>
      </c>
      <c r="C10" s="29"/>
      <c r="D10" s="29"/>
      <c r="E10" s="29"/>
      <c r="F10" s="29"/>
      <c r="G10" s="29"/>
      <c r="H10" s="29"/>
      <c r="I10" s="59"/>
      <c r="J10" s="169" t="s">
        <v>32</v>
      </c>
      <c r="K10" s="169"/>
      <c r="L10" s="169"/>
      <c r="M10" s="169">
        <v>3</v>
      </c>
      <c r="N10" s="169"/>
      <c r="O10" s="169"/>
      <c r="P10" s="52" t="s">
        <v>1</v>
      </c>
      <c r="Q10" s="52"/>
      <c r="R10" s="169">
        <v>4</v>
      </c>
      <c r="S10" s="169"/>
      <c r="T10" s="169"/>
      <c r="U10" s="52" t="s">
        <v>4</v>
      </c>
      <c r="V10" s="52"/>
      <c r="W10" s="169">
        <v>1</v>
      </c>
      <c r="X10" s="169"/>
      <c r="Y10" s="169"/>
      <c r="Z10" s="52" t="s">
        <v>16</v>
      </c>
      <c r="AA10" s="52"/>
      <c r="AB10" s="52" t="s">
        <v>17</v>
      </c>
      <c r="AC10" s="52"/>
      <c r="AD10" s="52"/>
      <c r="AE10" s="55"/>
      <c r="AF10" s="58" t="s">
        <v>124</v>
      </c>
      <c r="AG10" s="58"/>
      <c r="AH10" s="58"/>
      <c r="AI10" s="58"/>
      <c r="AJ10" s="58"/>
      <c r="AK10" s="58"/>
      <c r="AL10" s="58"/>
      <c r="AM10" s="58"/>
      <c r="AN10" s="58"/>
      <c r="AO10" s="58"/>
      <c r="AP10" s="58"/>
      <c r="AQ10" s="58"/>
      <c r="AR10" s="58"/>
      <c r="AS10" s="210"/>
      <c r="AT10" s="169" t="s">
        <v>32</v>
      </c>
      <c r="AU10" s="169"/>
      <c r="AV10" s="169"/>
      <c r="AW10" s="169">
        <v>4</v>
      </c>
      <c r="AX10" s="169"/>
      <c r="AY10" s="169"/>
      <c r="AZ10" s="52" t="s">
        <v>1</v>
      </c>
      <c r="BA10" s="52"/>
      <c r="BB10" s="169">
        <v>10</v>
      </c>
      <c r="BC10" s="169"/>
      <c r="BD10" s="169"/>
      <c r="BE10" s="52" t="s">
        <v>4</v>
      </c>
      <c r="BF10" s="52"/>
      <c r="BG10" s="52" t="s">
        <v>17</v>
      </c>
      <c r="BH10" s="52"/>
      <c r="BI10" s="52"/>
      <c r="BJ10" s="55"/>
    </row>
    <row r="11" spans="2:62" ht="17.25" customHeight="1">
      <c r="B11" s="29"/>
      <c r="C11" s="29"/>
      <c r="D11" s="29"/>
      <c r="E11" s="29"/>
      <c r="F11" s="29"/>
      <c r="G11" s="29"/>
      <c r="H11" s="29"/>
      <c r="I11" s="59"/>
      <c r="J11" s="170" t="s">
        <v>32</v>
      </c>
      <c r="K11" s="170"/>
      <c r="L11" s="170"/>
      <c r="M11" s="170">
        <v>6</v>
      </c>
      <c r="N11" s="170"/>
      <c r="O11" s="170"/>
      <c r="P11" s="54" t="s">
        <v>1</v>
      </c>
      <c r="Q11" s="54"/>
      <c r="R11" s="170">
        <v>3</v>
      </c>
      <c r="S11" s="170"/>
      <c r="T11" s="170"/>
      <c r="U11" s="54" t="s">
        <v>4</v>
      </c>
      <c r="V11" s="54"/>
      <c r="W11" s="170">
        <v>31</v>
      </c>
      <c r="X11" s="170"/>
      <c r="Y11" s="170"/>
      <c r="Z11" s="54" t="s">
        <v>16</v>
      </c>
      <c r="AA11" s="54"/>
      <c r="AB11" s="54" t="s">
        <v>18</v>
      </c>
      <c r="AC11" s="54"/>
      <c r="AD11" s="54"/>
      <c r="AE11" s="56"/>
      <c r="AF11" s="58"/>
      <c r="AG11" s="58"/>
      <c r="AH11" s="58"/>
      <c r="AI11" s="58"/>
      <c r="AJ11" s="58"/>
      <c r="AK11" s="58"/>
      <c r="AL11" s="58"/>
      <c r="AM11" s="58"/>
      <c r="AN11" s="58"/>
      <c r="AO11" s="58"/>
      <c r="AP11" s="58"/>
      <c r="AQ11" s="58"/>
      <c r="AR11" s="58"/>
      <c r="AS11" s="210"/>
      <c r="AT11" s="170" t="s">
        <v>32</v>
      </c>
      <c r="AU11" s="170"/>
      <c r="AV11" s="170"/>
      <c r="AW11" s="170">
        <v>6</v>
      </c>
      <c r="AX11" s="170"/>
      <c r="AY11" s="170"/>
      <c r="AZ11" s="54" t="s">
        <v>1</v>
      </c>
      <c r="BA11" s="54"/>
      <c r="BB11" s="170">
        <v>3</v>
      </c>
      <c r="BC11" s="170"/>
      <c r="BD11" s="170"/>
      <c r="BE11" s="54" t="s">
        <v>4</v>
      </c>
      <c r="BF11" s="54"/>
      <c r="BG11" s="54" t="s">
        <v>18</v>
      </c>
      <c r="BH11" s="54"/>
      <c r="BI11" s="54"/>
      <c r="BJ11" s="56"/>
    </row>
    <row r="12" spans="2:62" ht="24.75" customHeight="1">
      <c r="B12" s="43" t="s">
        <v>20</v>
      </c>
      <c r="C12" s="43"/>
      <c r="D12" s="43"/>
      <c r="E12" s="43"/>
      <c r="F12" s="43"/>
      <c r="G12" s="43"/>
      <c r="H12" s="43"/>
      <c r="I12" s="43"/>
      <c r="J12" s="43"/>
      <c r="K12" s="43"/>
      <c r="L12" s="43"/>
      <c r="M12" s="43"/>
      <c r="N12" s="43"/>
      <c r="O12" s="44"/>
      <c r="P12" s="49" t="s">
        <v>90</v>
      </c>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24.75" customHeight="1">
      <c r="B13" s="43" t="s">
        <v>21</v>
      </c>
      <c r="C13" s="43"/>
      <c r="D13" s="43"/>
      <c r="E13" s="43"/>
      <c r="F13" s="43"/>
      <c r="G13" s="43"/>
      <c r="H13" s="43"/>
      <c r="I13" s="43"/>
      <c r="J13" s="43"/>
      <c r="K13" s="43"/>
      <c r="L13" s="43"/>
      <c r="M13" s="43"/>
      <c r="N13" s="43"/>
      <c r="O13" s="44"/>
      <c r="P13" s="138" t="s">
        <v>89</v>
      </c>
      <c r="Q13" s="139"/>
      <c r="R13" s="139"/>
      <c r="S13" s="139"/>
      <c r="T13" s="139"/>
      <c r="U13" s="139"/>
      <c r="V13" s="139"/>
      <c r="W13" s="139"/>
      <c r="X13" s="139"/>
      <c r="Y13" s="139"/>
      <c r="Z13" s="139"/>
      <c r="AA13" s="139"/>
      <c r="AB13" s="139"/>
      <c r="AC13" s="139"/>
      <c r="AD13" s="139"/>
      <c r="AE13" s="139"/>
      <c r="AF13" s="139"/>
      <c r="AG13" s="139"/>
      <c r="AH13" s="140"/>
      <c r="AI13" s="32" t="s">
        <v>22</v>
      </c>
      <c r="AJ13" s="32"/>
      <c r="AK13" s="32"/>
      <c r="AL13" s="32"/>
      <c r="AM13" s="32"/>
      <c r="AN13" s="32"/>
      <c r="AO13" s="32"/>
      <c r="AP13" s="32"/>
      <c r="AQ13" s="171"/>
      <c r="AR13" s="31" t="s">
        <v>88</v>
      </c>
      <c r="AS13" s="32"/>
      <c r="AT13" s="32"/>
      <c r="AU13" s="32"/>
      <c r="AV13" s="32"/>
      <c r="AW13" s="32"/>
      <c r="AX13" s="32"/>
      <c r="AY13" s="32"/>
      <c r="AZ13" s="32"/>
      <c r="BA13" s="32"/>
      <c r="BB13" s="32"/>
      <c r="BC13" s="32"/>
      <c r="BD13" s="32"/>
      <c r="BE13" s="32"/>
      <c r="BF13" s="32"/>
      <c r="BG13" s="32"/>
      <c r="BH13" s="32"/>
      <c r="BI13" s="32"/>
      <c r="BJ13" s="32"/>
    </row>
    <row r="14" ht="9" customHeight="1"/>
    <row r="15" spans="1:20" ht="14.25">
      <c r="A15" s="81" t="s">
        <v>23</v>
      </c>
      <c r="B15" s="81"/>
      <c r="C15" s="81"/>
      <c r="D15" s="81"/>
      <c r="E15" s="81"/>
      <c r="F15" s="81"/>
      <c r="G15" s="81"/>
      <c r="H15" s="81"/>
      <c r="I15" s="81"/>
      <c r="J15" s="81"/>
      <c r="K15" s="81"/>
      <c r="L15" s="81"/>
      <c r="M15" s="81"/>
      <c r="N15" s="81"/>
      <c r="O15" s="81"/>
      <c r="P15" s="81"/>
      <c r="Q15" s="81"/>
      <c r="R15" s="81"/>
      <c r="S15" s="81"/>
      <c r="T15" s="81"/>
    </row>
    <row r="16" spans="2:62" ht="24.75" customHeight="1">
      <c r="B16" s="38" t="s">
        <v>25</v>
      </c>
      <c r="C16" s="38"/>
      <c r="D16" s="38"/>
      <c r="E16" s="38"/>
      <c r="F16" s="38"/>
      <c r="G16" s="38"/>
      <c r="H16" s="38"/>
      <c r="I16" s="38"/>
      <c r="J16" s="38"/>
      <c r="K16" s="38"/>
      <c r="L16" s="38"/>
      <c r="M16" s="38"/>
      <c r="N16" s="38"/>
      <c r="O16" s="39"/>
      <c r="P16" s="172" t="s">
        <v>81</v>
      </c>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38" t="s">
        <v>26</v>
      </c>
      <c r="AN16" s="38"/>
      <c r="AO16" s="38"/>
      <c r="AP16" s="38"/>
      <c r="AQ16" s="38"/>
      <c r="AR16" s="39"/>
      <c r="AS16" s="45" t="s">
        <v>27</v>
      </c>
      <c r="AT16" s="46"/>
      <c r="AU16" s="46"/>
      <c r="AV16" s="46"/>
      <c r="AW16" s="46"/>
      <c r="AX16" s="46"/>
      <c r="AY16" s="46"/>
      <c r="AZ16" s="46"/>
      <c r="BA16" s="46"/>
      <c r="BB16" s="165">
        <v>25</v>
      </c>
      <c r="BC16" s="165"/>
      <c r="BD16" s="165"/>
      <c r="BE16" s="26" t="s">
        <v>28</v>
      </c>
      <c r="BF16" s="26"/>
      <c r="BG16" s="26"/>
      <c r="BH16" s="26"/>
      <c r="BI16" s="26"/>
      <c r="BJ16" s="27"/>
    </row>
    <row r="17" spans="2:49" ht="17.25" customHeight="1">
      <c r="B17" s="28" t="s">
        <v>125</v>
      </c>
      <c r="C17" s="29"/>
      <c r="D17" s="29"/>
      <c r="E17" s="29"/>
      <c r="F17" s="29"/>
      <c r="G17" s="29"/>
      <c r="H17" s="29"/>
      <c r="I17" s="29"/>
      <c r="J17" s="29"/>
      <c r="K17" s="29"/>
      <c r="L17" s="29"/>
      <c r="M17" s="29"/>
      <c r="N17" s="29"/>
      <c r="O17" s="30"/>
      <c r="P17" s="47" t="s">
        <v>30</v>
      </c>
      <c r="Q17" s="26"/>
      <c r="R17" s="26"/>
      <c r="S17" s="26"/>
      <c r="T17" s="26"/>
      <c r="U17" s="26"/>
      <c r="V17" s="26"/>
      <c r="W17" s="26"/>
      <c r="X17" s="26"/>
      <c r="Y17" s="26"/>
      <c r="Z17" s="26"/>
      <c r="AA17" s="26"/>
      <c r="AB17" s="26"/>
      <c r="AC17" s="26"/>
      <c r="AD17" s="26"/>
      <c r="AE17" s="26"/>
      <c r="AF17" s="26"/>
      <c r="AG17" s="48"/>
      <c r="AH17" s="26" t="s">
        <v>29</v>
      </c>
      <c r="AI17" s="26"/>
      <c r="AJ17" s="26"/>
      <c r="AK17" s="26"/>
      <c r="AL17" s="174">
        <v>700</v>
      </c>
      <c r="AM17" s="174"/>
      <c r="AN17" s="174"/>
      <c r="AO17" s="174"/>
      <c r="AP17" s="174"/>
      <c r="AQ17" s="26" t="s">
        <v>31</v>
      </c>
      <c r="AR17" s="26"/>
      <c r="AS17" s="26"/>
      <c r="AT17" s="26"/>
      <c r="AU17" s="26"/>
      <c r="AV17" s="26"/>
      <c r="AW17" s="27"/>
    </row>
    <row r="18" spans="2:49" ht="17.25" customHeight="1">
      <c r="B18" s="29"/>
      <c r="C18" s="29"/>
      <c r="D18" s="29"/>
      <c r="E18" s="29"/>
      <c r="F18" s="29"/>
      <c r="G18" s="29"/>
      <c r="H18" s="29"/>
      <c r="I18" s="29"/>
      <c r="J18" s="29"/>
      <c r="K18" s="29"/>
      <c r="L18" s="29"/>
      <c r="M18" s="29"/>
      <c r="N18" s="29"/>
      <c r="O18" s="30"/>
      <c r="P18" s="47" t="s">
        <v>19</v>
      </c>
      <c r="Q18" s="26"/>
      <c r="R18" s="26"/>
      <c r="S18" s="26"/>
      <c r="T18" s="26"/>
      <c r="U18" s="26"/>
      <c r="V18" s="26"/>
      <c r="W18" s="26"/>
      <c r="X18" s="26"/>
      <c r="Y18" s="26"/>
      <c r="Z18" s="26"/>
      <c r="AA18" s="26"/>
      <c r="AB18" s="26"/>
      <c r="AC18" s="26"/>
      <c r="AD18" s="26"/>
      <c r="AE18" s="26"/>
      <c r="AF18" s="26"/>
      <c r="AG18" s="48"/>
      <c r="AH18" s="26" t="s">
        <v>29</v>
      </c>
      <c r="AI18" s="26"/>
      <c r="AJ18" s="26"/>
      <c r="AK18" s="26"/>
      <c r="AL18" s="174">
        <v>250</v>
      </c>
      <c r="AM18" s="174"/>
      <c r="AN18" s="174"/>
      <c r="AO18" s="174"/>
      <c r="AP18" s="174"/>
      <c r="AQ18" s="26" t="s">
        <v>31</v>
      </c>
      <c r="AR18" s="26"/>
      <c r="AS18" s="26"/>
      <c r="AT18" s="26"/>
      <c r="AU18" s="26"/>
      <c r="AV18" s="26"/>
      <c r="AW18" s="27"/>
    </row>
    <row r="19" ht="9" customHeight="1"/>
    <row r="20" spans="1:62" ht="13.5">
      <c r="A20" s="81" t="s">
        <v>33</v>
      </c>
      <c r="B20" s="81"/>
      <c r="C20" s="81"/>
      <c r="D20" s="81"/>
      <c r="E20" s="81"/>
      <c r="F20" s="81"/>
      <c r="G20" s="81"/>
      <c r="H20" s="81"/>
      <c r="I20" s="81"/>
      <c r="J20" s="81"/>
      <c r="K20" s="81"/>
      <c r="L20" s="81"/>
      <c r="M20" s="81"/>
      <c r="N20" s="81"/>
      <c r="O20" s="81"/>
      <c r="P20" s="81"/>
      <c r="Q20" s="81"/>
      <c r="R20" s="81"/>
      <c r="S20" s="81"/>
      <c r="T20" s="81"/>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2:62" ht="24.75" customHeight="1">
      <c r="B21" s="59" t="s">
        <v>34</v>
      </c>
      <c r="C21" s="82"/>
      <c r="D21" s="82"/>
      <c r="E21" s="82"/>
      <c r="F21" s="82"/>
      <c r="G21" s="82"/>
      <c r="H21" s="82"/>
      <c r="I21" s="82"/>
      <c r="J21" s="82"/>
      <c r="K21" s="82"/>
      <c r="L21" s="82"/>
      <c r="M21" s="82"/>
      <c r="N21" s="82"/>
      <c r="O21" s="82"/>
      <c r="P21" s="175" t="s">
        <v>82</v>
      </c>
      <c r="Q21" s="175"/>
      <c r="R21" s="175"/>
      <c r="S21" s="175"/>
      <c r="T21" s="175"/>
      <c r="U21" s="175"/>
      <c r="V21" s="175"/>
      <c r="W21" s="175"/>
      <c r="X21" s="175"/>
      <c r="Y21" s="175"/>
      <c r="Z21" s="175"/>
      <c r="AA21" s="175"/>
      <c r="AB21" s="175"/>
      <c r="AC21" s="175"/>
      <c r="AD21" s="175"/>
      <c r="AE21" s="175"/>
      <c r="AF21" s="175"/>
      <c r="AG21" s="175"/>
      <c r="AH21" s="175"/>
      <c r="AI21" s="175"/>
      <c r="AJ21" s="175"/>
      <c r="AK21" s="175"/>
      <c r="AL21" s="172"/>
      <c r="AM21" s="84" t="s">
        <v>47</v>
      </c>
      <c r="AN21" s="85"/>
      <c r="AO21" s="86" t="s">
        <v>48</v>
      </c>
      <c r="AP21" s="86"/>
      <c r="AQ21" s="86"/>
      <c r="AR21" s="86"/>
      <c r="AS21" s="86"/>
      <c r="AT21" s="86"/>
      <c r="AU21" s="86"/>
      <c r="AV21" s="86"/>
      <c r="AW21" s="86"/>
      <c r="AX21" s="86"/>
      <c r="AY21" s="86"/>
      <c r="AZ21" s="86"/>
      <c r="BA21" s="86"/>
      <c r="BB21" s="86"/>
      <c r="BC21" s="86"/>
      <c r="BD21" s="86"/>
      <c r="BE21" s="86"/>
      <c r="BF21" s="86"/>
      <c r="BG21" s="86"/>
      <c r="BH21" s="86"/>
      <c r="BI21" s="86"/>
      <c r="BJ21" s="86"/>
    </row>
    <row r="22" ht="9" customHeight="1"/>
    <row r="23" spans="1:62" ht="13.5">
      <c r="A23" s="81" t="s">
        <v>127</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row>
    <row r="24" spans="2:62" ht="24.75" customHeight="1">
      <c r="B24" s="176" t="s">
        <v>71</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8"/>
    </row>
    <row r="25" spans="2:62" ht="24.75" customHeight="1">
      <c r="B25" s="179" t="s">
        <v>72</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1"/>
    </row>
    <row r="26" spans="2:62" ht="24.75" customHeight="1">
      <c r="B26" s="179" t="s">
        <v>73</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1"/>
    </row>
    <row r="27" spans="2:62" ht="24.75" customHeight="1">
      <c r="B27" s="182" t="s">
        <v>74</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4"/>
    </row>
    <row r="28" spans="2:62" ht="24.75" customHeight="1">
      <c r="B28" s="179" t="s">
        <v>75</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1"/>
    </row>
    <row r="29" spans="2:62" ht="24.75" customHeight="1">
      <c r="B29" s="179" t="s">
        <v>76</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1"/>
    </row>
    <row r="30" spans="2:62" ht="24.75" customHeight="1">
      <c r="B30" s="179" t="s">
        <v>77</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1"/>
    </row>
    <row r="31" spans="2:62" ht="24.75" customHeight="1">
      <c r="B31" s="179" t="s">
        <v>78</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1"/>
    </row>
    <row r="32" spans="2:62" ht="24.75" customHeight="1">
      <c r="B32" s="179" t="s">
        <v>79</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1"/>
    </row>
    <row r="33" spans="2:62" ht="24.75" customHeight="1">
      <c r="B33" s="185" t="s">
        <v>80</v>
      </c>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7"/>
    </row>
    <row r="34" ht="9" customHeight="1"/>
    <row r="35" spans="1:20" ht="13.5">
      <c r="A35" s="81" t="s">
        <v>37</v>
      </c>
      <c r="B35" s="81"/>
      <c r="C35" s="81"/>
      <c r="D35" s="81"/>
      <c r="E35" s="81"/>
      <c r="F35" s="81"/>
      <c r="G35" s="81"/>
      <c r="H35" s="81"/>
      <c r="I35" s="81"/>
      <c r="J35" s="81"/>
      <c r="K35" s="81"/>
      <c r="L35" s="81"/>
      <c r="M35" s="81"/>
      <c r="N35" s="81"/>
      <c r="O35" s="81"/>
      <c r="P35" s="81"/>
      <c r="Q35" s="81"/>
      <c r="R35" s="81"/>
      <c r="S35" s="81"/>
      <c r="T35" s="81"/>
    </row>
    <row r="36" spans="2:62" ht="16.5" customHeight="1">
      <c r="B36" s="102" t="s">
        <v>84</v>
      </c>
      <c r="C36" s="103"/>
      <c r="D36" s="108" t="s">
        <v>38</v>
      </c>
      <c r="E36" s="108"/>
      <c r="F36" s="108"/>
      <c r="G36" s="108"/>
      <c r="H36" s="108"/>
      <c r="I36" s="108"/>
      <c r="J36" s="108"/>
      <c r="K36" s="108"/>
      <c r="L36" s="108"/>
      <c r="M36" s="108"/>
      <c r="N36" s="108"/>
      <c r="O36" s="108"/>
      <c r="P36" s="109"/>
      <c r="Q36" s="106" t="s">
        <v>43</v>
      </c>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7"/>
    </row>
    <row r="37" spans="2:62" ht="16.5" customHeight="1">
      <c r="B37" s="93" t="s">
        <v>84</v>
      </c>
      <c r="C37" s="94"/>
      <c r="D37" s="110" t="s">
        <v>40</v>
      </c>
      <c r="E37" s="110"/>
      <c r="F37" s="110"/>
      <c r="G37" s="110"/>
      <c r="H37" s="110"/>
      <c r="I37" s="110"/>
      <c r="J37" s="110"/>
      <c r="K37" s="110"/>
      <c r="L37" s="110"/>
      <c r="M37" s="110"/>
      <c r="N37" s="110"/>
      <c r="O37" s="110"/>
      <c r="P37" s="111"/>
      <c r="Q37" s="97" t="s">
        <v>44</v>
      </c>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8"/>
    </row>
    <row r="38" spans="2:62" ht="16.5" customHeight="1">
      <c r="B38" s="93" t="s">
        <v>84</v>
      </c>
      <c r="C38" s="94"/>
      <c r="D38" s="110" t="s">
        <v>41</v>
      </c>
      <c r="E38" s="110"/>
      <c r="F38" s="110"/>
      <c r="G38" s="110"/>
      <c r="H38" s="110"/>
      <c r="I38" s="110"/>
      <c r="J38" s="110"/>
      <c r="K38" s="110"/>
      <c r="L38" s="110"/>
      <c r="M38" s="110"/>
      <c r="N38" s="110"/>
      <c r="O38" s="110"/>
      <c r="P38" s="111"/>
      <c r="Q38" s="97" t="s">
        <v>45</v>
      </c>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8"/>
    </row>
    <row r="39" spans="2:62" ht="16.5" customHeight="1">
      <c r="B39" s="95" t="s">
        <v>39</v>
      </c>
      <c r="C39" s="96"/>
      <c r="D39" s="112" t="s">
        <v>42</v>
      </c>
      <c r="E39" s="112"/>
      <c r="F39" s="112"/>
      <c r="G39" s="112"/>
      <c r="H39" s="112"/>
      <c r="I39" s="112"/>
      <c r="J39" s="112"/>
      <c r="K39" s="112"/>
      <c r="L39" s="112"/>
      <c r="M39" s="112"/>
      <c r="N39" s="112"/>
      <c r="O39" s="112"/>
      <c r="P39" s="113"/>
      <c r="Q39" s="104" t="s">
        <v>46</v>
      </c>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5"/>
    </row>
    <row r="40" ht="8.25" customHeight="1"/>
    <row r="41" spans="2:24" ht="13.5">
      <c r="B41" s="141" t="s">
        <v>64</v>
      </c>
      <c r="C41" s="141"/>
      <c r="D41" s="141"/>
      <c r="E41" s="141"/>
      <c r="F41" s="141"/>
      <c r="G41" s="141"/>
      <c r="H41" s="141"/>
      <c r="I41" s="141"/>
      <c r="J41" s="141"/>
      <c r="K41" s="141"/>
      <c r="L41" s="142" t="s">
        <v>65</v>
      </c>
      <c r="M41" s="142"/>
      <c r="N41" s="142"/>
      <c r="O41" s="142"/>
      <c r="P41" s="142"/>
      <c r="Q41" s="142"/>
      <c r="R41" s="142"/>
      <c r="S41" s="142"/>
      <c r="T41" s="142"/>
      <c r="U41" s="142"/>
      <c r="V41" s="142"/>
      <c r="W41" s="142"/>
      <c r="X41" s="142"/>
    </row>
    <row r="42" spans="2:62" ht="13.5">
      <c r="B42" s="148" t="s">
        <v>49</v>
      </c>
      <c r="C42" s="115"/>
      <c r="D42" s="115"/>
      <c r="E42" s="115"/>
      <c r="F42" s="115"/>
      <c r="G42" s="125"/>
      <c r="H42" s="114" t="s">
        <v>51</v>
      </c>
      <c r="I42" s="115"/>
      <c r="J42" s="115"/>
      <c r="K42" s="115"/>
      <c r="L42" s="115"/>
      <c r="M42" s="115"/>
      <c r="N42" s="115" t="s">
        <v>50</v>
      </c>
      <c r="O42" s="115"/>
      <c r="P42" s="115"/>
      <c r="Q42" s="115"/>
      <c r="R42" s="115"/>
      <c r="S42" s="115"/>
      <c r="T42" s="115" t="s">
        <v>52</v>
      </c>
      <c r="U42" s="115"/>
      <c r="V42" s="115"/>
      <c r="W42" s="115"/>
      <c r="X42" s="115"/>
      <c r="Y42" s="115"/>
      <c r="Z42" s="115" t="s">
        <v>53</v>
      </c>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t="s">
        <v>54</v>
      </c>
      <c r="AY42" s="115"/>
      <c r="AZ42" s="115"/>
      <c r="BA42" s="115"/>
      <c r="BB42" s="115"/>
      <c r="BC42" s="125"/>
      <c r="BD42" s="120" t="s">
        <v>58</v>
      </c>
      <c r="BE42" s="121"/>
      <c r="BF42" s="121"/>
      <c r="BG42" s="121"/>
      <c r="BH42" s="121"/>
      <c r="BI42" s="121"/>
      <c r="BJ42" s="121"/>
    </row>
    <row r="43" spans="2:55" ht="13.5">
      <c r="B43" s="149" t="s">
        <v>55</v>
      </c>
      <c r="C43" s="150"/>
      <c r="D43" s="150"/>
      <c r="E43" s="150"/>
      <c r="F43" s="150"/>
      <c r="G43" s="151"/>
      <c r="H43" s="116"/>
      <c r="I43" s="117"/>
      <c r="J43" s="117"/>
      <c r="K43" s="117"/>
      <c r="L43" s="117"/>
      <c r="M43" s="117"/>
      <c r="N43" s="117"/>
      <c r="O43" s="117"/>
      <c r="P43" s="117"/>
      <c r="Q43" s="117"/>
      <c r="R43" s="117"/>
      <c r="S43" s="117"/>
      <c r="T43" s="117"/>
      <c r="U43" s="117"/>
      <c r="V43" s="117"/>
      <c r="W43" s="117"/>
      <c r="X43" s="117"/>
      <c r="Y43" s="117"/>
      <c r="Z43" s="5"/>
      <c r="AA43" s="6"/>
      <c r="AB43" s="6"/>
      <c r="AC43" s="6"/>
      <c r="AD43" s="6"/>
      <c r="AE43" s="6"/>
      <c r="AF43" s="6"/>
      <c r="AG43" s="6"/>
      <c r="AH43" s="6"/>
      <c r="AI43" s="6"/>
      <c r="AJ43" s="6"/>
      <c r="AK43" s="6"/>
      <c r="AL43" s="6"/>
      <c r="AM43" s="6"/>
      <c r="AN43" s="6"/>
      <c r="AO43" s="6"/>
      <c r="AP43" s="6"/>
      <c r="AQ43" s="6"/>
      <c r="AR43" s="6"/>
      <c r="AS43" s="6"/>
      <c r="AT43" s="6"/>
      <c r="AU43" s="6"/>
      <c r="AV43" s="6"/>
      <c r="AW43" s="7"/>
      <c r="AX43" s="117"/>
      <c r="AY43" s="117"/>
      <c r="AZ43" s="117"/>
      <c r="BA43" s="117"/>
      <c r="BB43" s="117"/>
      <c r="BC43" s="126"/>
    </row>
    <row r="44" spans="2:55" ht="13.5">
      <c r="B44" s="149"/>
      <c r="C44" s="150"/>
      <c r="D44" s="150"/>
      <c r="E44" s="150"/>
      <c r="F44" s="150"/>
      <c r="G44" s="151"/>
      <c r="H44" s="116"/>
      <c r="I44" s="117"/>
      <c r="J44" s="117"/>
      <c r="K44" s="117"/>
      <c r="L44" s="117"/>
      <c r="M44" s="117"/>
      <c r="N44" s="117"/>
      <c r="O44" s="117"/>
      <c r="P44" s="117"/>
      <c r="Q44" s="117"/>
      <c r="R44" s="117"/>
      <c r="S44" s="117"/>
      <c r="T44" s="117"/>
      <c r="U44" s="117"/>
      <c r="V44" s="117"/>
      <c r="W44" s="117"/>
      <c r="X44" s="117"/>
      <c r="Y44" s="117"/>
      <c r="Z44" s="8"/>
      <c r="AA44" s="9"/>
      <c r="AB44" s="9"/>
      <c r="AC44" s="9"/>
      <c r="AD44" s="9"/>
      <c r="AE44" s="9"/>
      <c r="AF44" s="9"/>
      <c r="AG44" s="9"/>
      <c r="AH44" s="9"/>
      <c r="AI44" s="9"/>
      <c r="AJ44" s="9"/>
      <c r="AK44" s="9"/>
      <c r="AL44" s="9"/>
      <c r="AM44" s="9"/>
      <c r="AN44" s="9"/>
      <c r="AO44" s="9"/>
      <c r="AP44" s="9"/>
      <c r="AQ44" s="9"/>
      <c r="AR44" s="9"/>
      <c r="AS44" s="9"/>
      <c r="AT44" s="9"/>
      <c r="AU44" s="9"/>
      <c r="AV44" s="9"/>
      <c r="AW44" s="10"/>
      <c r="AX44" s="117"/>
      <c r="AY44" s="117"/>
      <c r="AZ44" s="117"/>
      <c r="BA44" s="117"/>
      <c r="BB44" s="117"/>
      <c r="BC44" s="126"/>
    </row>
    <row r="45" spans="2:55" ht="13.5">
      <c r="B45" s="149"/>
      <c r="C45" s="150"/>
      <c r="D45" s="150"/>
      <c r="E45" s="150"/>
      <c r="F45" s="150"/>
      <c r="G45" s="151"/>
      <c r="H45" s="116"/>
      <c r="I45" s="117"/>
      <c r="J45" s="117"/>
      <c r="K45" s="117"/>
      <c r="L45" s="117"/>
      <c r="M45" s="117"/>
      <c r="N45" s="117"/>
      <c r="O45" s="117"/>
      <c r="P45" s="117"/>
      <c r="Q45" s="117"/>
      <c r="R45" s="117"/>
      <c r="S45" s="117"/>
      <c r="T45" s="117"/>
      <c r="U45" s="117"/>
      <c r="V45" s="117"/>
      <c r="W45" s="117"/>
      <c r="X45" s="117"/>
      <c r="Y45" s="117"/>
      <c r="Z45" s="8"/>
      <c r="AA45" s="9"/>
      <c r="AB45" s="9"/>
      <c r="AC45" s="9"/>
      <c r="AD45" s="9"/>
      <c r="AE45" s="9"/>
      <c r="AF45" s="9"/>
      <c r="AG45" s="9"/>
      <c r="AH45" s="9"/>
      <c r="AI45" s="9"/>
      <c r="AJ45" s="9"/>
      <c r="AK45" s="9"/>
      <c r="AL45" s="9"/>
      <c r="AM45" s="9"/>
      <c r="AN45" s="9"/>
      <c r="AO45" s="9"/>
      <c r="AP45" s="9"/>
      <c r="AQ45" s="9"/>
      <c r="AR45" s="9"/>
      <c r="AS45" s="9"/>
      <c r="AT45" s="9"/>
      <c r="AU45" s="9"/>
      <c r="AV45" s="9"/>
      <c r="AW45" s="10"/>
      <c r="AX45" s="117"/>
      <c r="AY45" s="117"/>
      <c r="AZ45" s="117"/>
      <c r="BA45" s="117"/>
      <c r="BB45" s="117"/>
      <c r="BC45" s="126"/>
    </row>
    <row r="46" spans="2:55" ht="2.25" customHeight="1">
      <c r="B46" s="152"/>
      <c r="C46" s="153"/>
      <c r="D46" s="153"/>
      <c r="E46" s="153"/>
      <c r="F46" s="153"/>
      <c r="G46" s="154"/>
      <c r="H46" s="118"/>
      <c r="I46" s="119"/>
      <c r="J46" s="119"/>
      <c r="K46" s="119"/>
      <c r="L46" s="119"/>
      <c r="M46" s="119"/>
      <c r="N46" s="119"/>
      <c r="O46" s="119"/>
      <c r="P46" s="119"/>
      <c r="Q46" s="119"/>
      <c r="R46" s="119"/>
      <c r="S46" s="119"/>
      <c r="T46" s="119"/>
      <c r="U46" s="119"/>
      <c r="V46" s="119"/>
      <c r="W46" s="119"/>
      <c r="X46" s="119"/>
      <c r="Y46" s="119"/>
      <c r="Z46" s="11"/>
      <c r="AA46" s="12"/>
      <c r="AB46" s="12"/>
      <c r="AC46" s="12"/>
      <c r="AD46" s="12"/>
      <c r="AE46" s="12"/>
      <c r="AF46" s="13"/>
      <c r="AG46" s="12"/>
      <c r="AH46" s="12"/>
      <c r="AI46" s="12"/>
      <c r="AJ46" s="12"/>
      <c r="AK46" s="12"/>
      <c r="AL46" s="13"/>
      <c r="AM46" s="12"/>
      <c r="AN46" s="12"/>
      <c r="AO46" s="12"/>
      <c r="AP46" s="12"/>
      <c r="AQ46" s="12"/>
      <c r="AR46" s="13"/>
      <c r="AS46" s="12"/>
      <c r="AT46" s="12"/>
      <c r="AU46" s="12"/>
      <c r="AV46" s="12"/>
      <c r="AW46" s="14"/>
      <c r="AX46" s="119"/>
      <c r="AY46" s="119"/>
      <c r="AZ46" s="119"/>
      <c r="BA46" s="119"/>
      <c r="BB46" s="119"/>
      <c r="BC46" s="127"/>
    </row>
    <row r="47" spans="2:55" ht="13.5">
      <c r="B47" s="143"/>
      <c r="C47" s="52"/>
      <c r="D47" s="52"/>
      <c r="E47" s="52"/>
      <c r="F47" s="52"/>
      <c r="G47" s="52"/>
      <c r="H47" s="52"/>
      <c r="I47" s="52"/>
      <c r="J47" s="52"/>
      <c r="K47" s="52"/>
      <c r="L47" s="52"/>
      <c r="M47" s="52"/>
      <c r="N47" s="52"/>
      <c r="O47" s="52"/>
      <c r="P47" s="52"/>
      <c r="Q47" s="52"/>
      <c r="R47" s="52"/>
      <c r="S47" s="52"/>
      <c r="T47" s="52"/>
      <c r="U47" s="52"/>
      <c r="V47" s="52"/>
      <c r="W47" s="52"/>
      <c r="X47" s="52"/>
      <c r="Y47" s="55"/>
      <c r="Z47" s="146" t="s">
        <v>57</v>
      </c>
      <c r="AA47" s="147"/>
      <c r="AB47" s="147"/>
      <c r="AC47" s="147"/>
      <c r="AD47" s="147"/>
      <c r="AE47" s="147"/>
      <c r="AF47" s="157" t="s">
        <v>62</v>
      </c>
      <c r="AG47" s="157"/>
      <c r="AH47" s="157"/>
      <c r="AI47" s="157"/>
      <c r="AJ47" s="157"/>
      <c r="AK47" s="157"/>
      <c r="AL47" s="157"/>
      <c r="AM47" s="157"/>
      <c r="AN47" s="157"/>
      <c r="AO47" s="157"/>
      <c r="AP47" s="157"/>
      <c r="AQ47" s="157"/>
      <c r="AR47" s="157"/>
      <c r="AS47" s="157"/>
      <c r="AT47" s="157"/>
      <c r="AU47" s="157"/>
      <c r="AV47" s="157"/>
      <c r="AW47" s="158"/>
      <c r="AX47" s="115" t="s">
        <v>56</v>
      </c>
      <c r="AY47" s="115"/>
      <c r="AZ47" s="115"/>
      <c r="BA47" s="115"/>
      <c r="BB47" s="115"/>
      <c r="BC47" s="125"/>
    </row>
    <row r="48" spans="2:55" ht="13.5">
      <c r="B48" s="144"/>
      <c r="C48" s="124"/>
      <c r="D48" s="124"/>
      <c r="E48" s="124"/>
      <c r="F48" s="124"/>
      <c r="G48" s="124"/>
      <c r="H48" s="124"/>
      <c r="I48" s="124"/>
      <c r="J48" s="124"/>
      <c r="K48" s="124"/>
      <c r="L48" s="124"/>
      <c r="M48" s="124"/>
      <c r="N48" s="124"/>
      <c r="O48" s="124"/>
      <c r="P48" s="124"/>
      <c r="Q48" s="124"/>
      <c r="R48" s="124"/>
      <c r="S48" s="124"/>
      <c r="T48" s="124"/>
      <c r="U48" s="124"/>
      <c r="V48" s="124"/>
      <c r="W48" s="124"/>
      <c r="X48" s="124"/>
      <c r="Y48" s="132"/>
      <c r="Z48" s="122" t="s">
        <v>59</v>
      </c>
      <c r="AA48" s="123"/>
      <c r="AB48" s="123"/>
      <c r="AC48" s="123"/>
      <c r="AD48" s="123"/>
      <c r="AE48" s="123"/>
      <c r="AF48" s="124"/>
      <c r="AG48" s="124"/>
      <c r="AH48" s="124"/>
      <c r="AI48" s="124"/>
      <c r="AJ48" s="124"/>
      <c r="AK48" s="124"/>
      <c r="AL48" s="136" t="s">
        <v>1</v>
      </c>
      <c r="AM48" s="136"/>
      <c r="AN48" s="124"/>
      <c r="AO48" s="124"/>
      <c r="AP48" s="124"/>
      <c r="AQ48" s="136" t="s">
        <v>4</v>
      </c>
      <c r="AR48" s="136"/>
      <c r="AS48" s="124"/>
      <c r="AT48" s="124"/>
      <c r="AU48" s="124"/>
      <c r="AV48" s="136" t="s">
        <v>63</v>
      </c>
      <c r="AW48" s="137"/>
      <c r="AX48" s="128"/>
      <c r="AY48" s="129"/>
      <c r="AZ48" s="129"/>
      <c r="BA48" s="129"/>
      <c r="BB48" s="129"/>
      <c r="BC48" s="130"/>
    </row>
    <row r="49" spans="2:55" ht="13.5">
      <c r="B49" s="144"/>
      <c r="C49" s="124"/>
      <c r="D49" s="124"/>
      <c r="E49" s="124"/>
      <c r="F49" s="124"/>
      <c r="G49" s="124"/>
      <c r="H49" s="124"/>
      <c r="I49" s="124"/>
      <c r="J49" s="124"/>
      <c r="K49" s="124"/>
      <c r="L49" s="124"/>
      <c r="M49" s="124"/>
      <c r="N49" s="124"/>
      <c r="O49" s="124"/>
      <c r="P49" s="124"/>
      <c r="Q49" s="124"/>
      <c r="R49" s="124"/>
      <c r="S49" s="124"/>
      <c r="T49" s="124"/>
      <c r="U49" s="124"/>
      <c r="V49" s="124"/>
      <c r="W49" s="124"/>
      <c r="X49" s="124"/>
      <c r="Y49" s="132"/>
      <c r="Z49" s="122" t="s">
        <v>60</v>
      </c>
      <c r="AA49" s="123"/>
      <c r="AB49" s="123"/>
      <c r="AC49" s="123"/>
      <c r="AD49" s="123"/>
      <c r="AE49" s="123"/>
      <c r="AF49" s="124"/>
      <c r="AG49" s="124"/>
      <c r="AH49" s="124"/>
      <c r="AI49" s="124"/>
      <c r="AJ49" s="124"/>
      <c r="AK49" s="124"/>
      <c r="AL49" s="136" t="s">
        <v>1</v>
      </c>
      <c r="AM49" s="136"/>
      <c r="AN49" s="124"/>
      <c r="AO49" s="124"/>
      <c r="AP49" s="124"/>
      <c r="AQ49" s="136" t="s">
        <v>4</v>
      </c>
      <c r="AR49" s="136"/>
      <c r="AS49" s="124"/>
      <c r="AT49" s="124"/>
      <c r="AU49" s="124"/>
      <c r="AV49" s="136" t="s">
        <v>63</v>
      </c>
      <c r="AW49" s="137"/>
      <c r="AX49" s="131"/>
      <c r="AY49" s="124"/>
      <c r="AZ49" s="124"/>
      <c r="BA49" s="124"/>
      <c r="BB49" s="124"/>
      <c r="BC49" s="132"/>
    </row>
    <row r="50" spans="2:55" ht="13.5">
      <c r="B50" s="145"/>
      <c r="C50" s="54"/>
      <c r="D50" s="54"/>
      <c r="E50" s="54"/>
      <c r="F50" s="54"/>
      <c r="G50" s="54"/>
      <c r="H50" s="54"/>
      <c r="I50" s="54"/>
      <c r="J50" s="54"/>
      <c r="K50" s="54"/>
      <c r="L50" s="54"/>
      <c r="M50" s="54"/>
      <c r="N50" s="54"/>
      <c r="O50" s="54"/>
      <c r="P50" s="54"/>
      <c r="Q50" s="54"/>
      <c r="R50" s="54"/>
      <c r="S50" s="54"/>
      <c r="T50" s="54"/>
      <c r="U50" s="54"/>
      <c r="V50" s="54"/>
      <c r="W50" s="54"/>
      <c r="X50" s="54"/>
      <c r="Y50" s="56"/>
      <c r="Z50" s="155" t="s">
        <v>61</v>
      </c>
      <c r="AA50" s="156"/>
      <c r="AB50" s="156"/>
      <c r="AC50" s="156"/>
      <c r="AD50" s="156"/>
      <c r="AE50" s="156"/>
      <c r="AF50" s="54"/>
      <c r="AG50" s="54"/>
      <c r="AH50" s="54"/>
      <c r="AI50" s="54"/>
      <c r="AJ50" s="54"/>
      <c r="AK50" s="54"/>
      <c r="AL50" s="134" t="s">
        <v>1</v>
      </c>
      <c r="AM50" s="134"/>
      <c r="AN50" s="54"/>
      <c r="AO50" s="54"/>
      <c r="AP50" s="54"/>
      <c r="AQ50" s="134" t="s">
        <v>4</v>
      </c>
      <c r="AR50" s="134"/>
      <c r="AS50" s="54"/>
      <c r="AT50" s="54"/>
      <c r="AU50" s="54"/>
      <c r="AV50" s="134" t="s">
        <v>63</v>
      </c>
      <c r="AW50" s="135"/>
      <c r="AX50" s="133"/>
      <c r="AY50" s="54"/>
      <c r="AZ50" s="54"/>
      <c r="BA50" s="54"/>
      <c r="BB50" s="54"/>
      <c r="BC50" s="56"/>
    </row>
    <row r="51" ht="6" customHeight="1"/>
  </sheetData>
  <sheetProtection/>
  <mergeCells count="173">
    <mergeCell ref="AV49:AW49"/>
    <mergeCell ref="Z50:AE50"/>
    <mergeCell ref="AF50:AH50"/>
    <mergeCell ref="AI50:AK50"/>
    <mergeCell ref="AL50:AM50"/>
    <mergeCell ref="AN50:AP50"/>
    <mergeCell ref="AQ50:AR50"/>
    <mergeCell ref="AS50:AU50"/>
    <mergeCell ref="AV50:AW50"/>
    <mergeCell ref="AS48:AU48"/>
    <mergeCell ref="AV48:AW48"/>
    <mergeCell ref="AX48:BC50"/>
    <mergeCell ref="Z49:AE49"/>
    <mergeCell ref="AF49:AH49"/>
    <mergeCell ref="AI49:AK49"/>
    <mergeCell ref="AL49:AM49"/>
    <mergeCell ref="AN49:AP49"/>
    <mergeCell ref="AQ49:AR49"/>
    <mergeCell ref="AS49:AU49"/>
    <mergeCell ref="B47:Y50"/>
    <mergeCell ref="Z47:AE47"/>
    <mergeCell ref="AF47:AW47"/>
    <mergeCell ref="AX47:BC47"/>
    <mergeCell ref="Z48:AE48"/>
    <mergeCell ref="AF48:AH48"/>
    <mergeCell ref="AI48:AK48"/>
    <mergeCell ref="AL48:AM48"/>
    <mergeCell ref="AN48:AP48"/>
    <mergeCell ref="AQ48:AR48"/>
    <mergeCell ref="AX42:BC42"/>
    <mergeCell ref="BD42:BJ42"/>
    <mergeCell ref="B43:G46"/>
    <mergeCell ref="H43:M46"/>
    <mergeCell ref="N43:S46"/>
    <mergeCell ref="T43:Y46"/>
    <mergeCell ref="AX43:BC46"/>
    <mergeCell ref="B39:C39"/>
    <mergeCell ref="D39:P39"/>
    <mergeCell ref="Q39:BJ39"/>
    <mergeCell ref="B41:K41"/>
    <mergeCell ref="L41:X41"/>
    <mergeCell ref="B42:G42"/>
    <mergeCell ref="H42:M42"/>
    <mergeCell ref="N42:S42"/>
    <mergeCell ref="T42:Y42"/>
    <mergeCell ref="Z42:AW42"/>
    <mergeCell ref="B37:C37"/>
    <mergeCell ref="D37:P37"/>
    <mergeCell ref="Q37:BJ37"/>
    <mergeCell ref="B38:C38"/>
    <mergeCell ref="D38:P38"/>
    <mergeCell ref="Q38:BJ38"/>
    <mergeCell ref="B30:BJ30"/>
    <mergeCell ref="B31:BJ31"/>
    <mergeCell ref="B32:BJ32"/>
    <mergeCell ref="B33:BJ33"/>
    <mergeCell ref="A35:T35"/>
    <mergeCell ref="B36:C36"/>
    <mergeCell ref="D36:P36"/>
    <mergeCell ref="Q36:BJ36"/>
    <mergeCell ref="B24:BJ24"/>
    <mergeCell ref="B25:BJ25"/>
    <mergeCell ref="B26:BJ26"/>
    <mergeCell ref="B27:BJ27"/>
    <mergeCell ref="B28:BJ28"/>
    <mergeCell ref="B29:BJ29"/>
    <mergeCell ref="A20:T20"/>
    <mergeCell ref="B21:O21"/>
    <mergeCell ref="P21:AL21"/>
    <mergeCell ref="AM21:AN21"/>
    <mergeCell ref="AO21:BJ21"/>
    <mergeCell ref="A23:BJ23"/>
    <mergeCell ref="BE16:BJ16"/>
    <mergeCell ref="B17:O18"/>
    <mergeCell ref="P17:AG17"/>
    <mergeCell ref="AH17:AK17"/>
    <mergeCell ref="AL17:AP17"/>
    <mergeCell ref="AQ17:AW17"/>
    <mergeCell ref="P18:AG18"/>
    <mergeCell ref="AH18:AK18"/>
    <mergeCell ref="AL18:AP18"/>
    <mergeCell ref="AQ18:AW18"/>
    <mergeCell ref="B13:O13"/>
    <mergeCell ref="P13:AH13"/>
    <mergeCell ref="AI13:AQ13"/>
    <mergeCell ref="AR13:BJ13"/>
    <mergeCell ref="A15:T15"/>
    <mergeCell ref="B16:O16"/>
    <mergeCell ref="P16:AL16"/>
    <mergeCell ref="AM16:AR16"/>
    <mergeCell ref="AS16:BA16"/>
    <mergeCell ref="BB16:BD16"/>
    <mergeCell ref="AZ11:BA11"/>
    <mergeCell ref="BB11:BD11"/>
    <mergeCell ref="BE11:BF11"/>
    <mergeCell ref="BG11:BJ11"/>
    <mergeCell ref="B12:O12"/>
    <mergeCell ref="P12:BJ12"/>
    <mergeCell ref="AZ10:BA10"/>
    <mergeCell ref="BB10:BD10"/>
    <mergeCell ref="BE10:BF10"/>
    <mergeCell ref="BG10:BJ10"/>
    <mergeCell ref="J11:L11"/>
    <mergeCell ref="M11:O11"/>
    <mergeCell ref="P11:Q11"/>
    <mergeCell ref="R11:T11"/>
    <mergeCell ref="U11:V11"/>
    <mergeCell ref="W11:Y11"/>
    <mergeCell ref="W10:Y10"/>
    <mergeCell ref="Z10:AA10"/>
    <mergeCell ref="AB10:AE10"/>
    <mergeCell ref="AF10:AS11"/>
    <mergeCell ref="AT10:AV10"/>
    <mergeCell ref="AW10:AY10"/>
    <mergeCell ref="Z11:AA11"/>
    <mergeCell ref="AB11:AE11"/>
    <mergeCell ref="AT11:AV11"/>
    <mergeCell ref="AW11:AY11"/>
    <mergeCell ref="BA9:BC9"/>
    <mergeCell ref="BD9:BE9"/>
    <mergeCell ref="BF9:BH9"/>
    <mergeCell ref="BI9:BJ9"/>
    <mergeCell ref="B10:I11"/>
    <mergeCell ref="J10:L10"/>
    <mergeCell ref="M10:O10"/>
    <mergeCell ref="P10:Q10"/>
    <mergeCell ref="R10:T10"/>
    <mergeCell ref="U10:V10"/>
    <mergeCell ref="V9:X9"/>
    <mergeCell ref="Y9:AD9"/>
    <mergeCell ref="AE9:AK9"/>
    <mergeCell ref="AL9:AM9"/>
    <mergeCell ref="AN9:AW9"/>
    <mergeCell ref="AX9:AZ9"/>
    <mergeCell ref="AI8:AK8"/>
    <mergeCell ref="AL8:AN8"/>
    <mergeCell ref="AO8:AW8"/>
    <mergeCell ref="AX8:BJ8"/>
    <mergeCell ref="B9:I9"/>
    <mergeCell ref="J9:K9"/>
    <mergeCell ref="L9:N9"/>
    <mergeCell ref="O9:P9"/>
    <mergeCell ref="Q9:S9"/>
    <mergeCell ref="T9:U9"/>
    <mergeCell ref="AJ7:AR7"/>
    <mergeCell ref="AS7:BJ7"/>
    <mergeCell ref="B8:O8"/>
    <mergeCell ref="P8:R8"/>
    <mergeCell ref="S8:U8"/>
    <mergeCell ref="V8:W8"/>
    <mergeCell ref="X8:Z8"/>
    <mergeCell ref="AA8:AB8"/>
    <mergeCell ref="AC8:AE8"/>
    <mergeCell ref="AF8:AH8"/>
    <mergeCell ref="X7:Y7"/>
    <mergeCell ref="Z7:AA7"/>
    <mergeCell ref="AB7:AC7"/>
    <mergeCell ref="AD7:AE7"/>
    <mergeCell ref="AF7:AG7"/>
    <mergeCell ref="AH7:AI7"/>
    <mergeCell ref="A6:T6"/>
    <mergeCell ref="B7:O7"/>
    <mergeCell ref="P7:Q7"/>
    <mergeCell ref="R7:S7"/>
    <mergeCell ref="T7:U7"/>
    <mergeCell ref="V7:W7"/>
    <mergeCell ref="A1:BJ2"/>
    <mergeCell ref="AN4:AS4"/>
    <mergeCell ref="AT4:AV4"/>
    <mergeCell ref="AW4:AY4"/>
    <mergeCell ref="AZ4:BB4"/>
    <mergeCell ref="BC4:BE4"/>
    <mergeCell ref="BF4:BJ4"/>
  </mergeCells>
  <dataValidations count="8">
    <dataValidation allowBlank="1" showInputMessage="1" imeMode="off" sqref="B39:C39"/>
    <dataValidation type="list" allowBlank="1" showInputMessage="1" imeMode="hiragana" sqref="AX8:BJ8">
      <formula1>"男,女"</formula1>
    </dataValidation>
    <dataValidation allowBlank="1" showInputMessage="1" showErrorMessage="1" imeMode="hiragana" sqref="P12:BJ12 AR13:BJ13 P16:AL16 P21:AL21 B24:BJ33"/>
    <dataValidation type="list" allowBlank="1" showInputMessage="1" imeMode="hiragana" sqref="J10:L11 AT10:AV11 AX9:AZ9">
      <formula1>"令和"</formula1>
    </dataValidation>
    <dataValidation type="list" allowBlank="1" showInputMessage="1" imeMode="off" sqref="J9:K9 O9:P9 T9:U9 B36:C38">
      <formula1>"□,■"</formula1>
    </dataValidation>
    <dataValidation type="list" allowBlank="1" showInputMessage="1" imeMode="hiragana" sqref="AE9">
      <formula1>"要介護２,要介護１,要支援２,要支援１"</formula1>
    </dataValidation>
    <dataValidation type="list" allowBlank="1" showInputMessage="1" imeMode="hiragana" sqref="P8:R8">
      <formula1>"Ｍ,Ｔ,Ｓ"</formula1>
    </dataValidation>
    <dataValidation allowBlank="1" showInputMessage="1" showErrorMessage="1" imeMode="off" sqref="AN4:AS4 AW4:AY4 BC4:BE4 S8:U8 X8:Z8 AC8:AE8 M10:O11 R10:T11 W10:Y11 BA9 BF9 AW10:AY11 BB10:BD11 AL17:AP18 BB16:BD16 P13:AH13 P7:AI7 AI8:AK8"/>
  </dataValidations>
  <printOptions/>
  <pageMargins left="0.7874015748031497" right="0.1968503937007874" top="0.5511811023622047" bottom="0.35433070866141736" header="0.31496062992125984" footer="0.31496062992125984"/>
  <pageSetup cellComments="asDisplayed"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M47"/>
  <sheetViews>
    <sheetView view="pageBreakPreview" zoomScaleSheetLayoutView="100" zoomScalePageLayoutView="0" workbookViewId="0" topLeftCell="A1">
      <selection activeCell="AO1" sqref="AO1"/>
    </sheetView>
  </sheetViews>
  <sheetFormatPr defaultColWidth="9.00390625" defaultRowHeight="13.5"/>
  <cols>
    <col min="1" max="39" width="2.25390625" style="19" customWidth="1"/>
    <col min="40" max="16384" width="9.00390625" style="19" customWidth="1"/>
  </cols>
  <sheetData>
    <row r="1" spans="1:39" ht="18.75">
      <c r="A1" s="199" t="s">
        <v>121</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row>
    <row r="2" spans="1:39" ht="16.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row>
    <row r="3" ht="16.5" customHeight="1"/>
    <row r="4" spans="2:38" ht="16.5" customHeight="1">
      <c r="B4" s="200" t="s">
        <v>91</v>
      </c>
      <c r="C4" s="201"/>
      <c r="D4" s="201"/>
      <c r="E4" s="201"/>
      <c r="F4" s="201"/>
      <c r="G4" s="201"/>
      <c r="H4" s="206" t="s">
        <v>92</v>
      </c>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8"/>
    </row>
    <row r="5" spans="2:38" ht="16.5" customHeight="1">
      <c r="B5" s="202"/>
      <c r="C5" s="203"/>
      <c r="D5" s="203"/>
      <c r="E5" s="203"/>
      <c r="F5" s="203"/>
      <c r="G5" s="203"/>
      <c r="H5" s="209"/>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4"/>
    </row>
    <row r="6" spans="2:38" ht="16.5" customHeight="1">
      <c r="B6" s="202"/>
      <c r="C6" s="203"/>
      <c r="D6" s="203"/>
      <c r="E6" s="203"/>
      <c r="F6" s="203"/>
      <c r="G6" s="203"/>
      <c r="H6" s="191" t="s">
        <v>122</v>
      </c>
      <c r="I6" s="192"/>
      <c r="J6" s="193" t="s">
        <v>93</v>
      </c>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4"/>
    </row>
    <row r="7" spans="2:38" ht="16.5" customHeight="1">
      <c r="B7" s="204"/>
      <c r="C7" s="205"/>
      <c r="D7" s="205"/>
      <c r="E7" s="205"/>
      <c r="F7" s="205"/>
      <c r="G7" s="205"/>
      <c r="H7" s="23"/>
      <c r="I7" s="22"/>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6"/>
    </row>
    <row r="8" ht="16.5" customHeight="1"/>
    <row r="9" ht="16.5" customHeight="1">
      <c r="B9" s="19" t="s">
        <v>94</v>
      </c>
    </row>
    <row r="10" spans="3:38" ht="16.5" customHeight="1">
      <c r="C10" s="189" t="s">
        <v>13</v>
      </c>
      <c r="D10" s="189"/>
      <c r="E10" s="197" t="s">
        <v>97</v>
      </c>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row>
    <row r="11" spans="3:38" ht="16.5" customHeight="1">
      <c r="C11" s="24"/>
      <c r="D11" s="24"/>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row>
    <row r="12" spans="3:38" ht="16.5" customHeight="1">
      <c r="C12" s="24"/>
      <c r="D12" s="24"/>
      <c r="E12" s="20" t="s">
        <v>117</v>
      </c>
      <c r="F12" s="198" t="s">
        <v>119</v>
      </c>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row>
    <row r="13" spans="3:38" ht="16.5" customHeight="1">
      <c r="C13" s="25"/>
      <c r="D13" s="25"/>
      <c r="E13" s="20" t="s">
        <v>117</v>
      </c>
      <c r="F13" s="190" t="s">
        <v>120</v>
      </c>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row>
    <row r="14" spans="3:38" ht="16.5" customHeight="1">
      <c r="C14" s="20"/>
      <c r="D14" s="20"/>
      <c r="E14" s="21"/>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row>
    <row r="15" spans="5:38" ht="16.5" customHeight="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ht="16.5" customHeight="1">
      <c r="B16" s="19" t="s">
        <v>95</v>
      </c>
    </row>
    <row r="17" ht="16.5" customHeight="1">
      <c r="C17" s="19" t="s">
        <v>107</v>
      </c>
    </row>
    <row r="18" spans="3:5" ht="16.5" customHeight="1">
      <c r="C18" s="189" t="s">
        <v>13</v>
      </c>
      <c r="D18" s="189"/>
      <c r="E18" s="19" t="s">
        <v>96</v>
      </c>
    </row>
    <row r="19" spans="3:38" ht="16.5" customHeight="1">
      <c r="C19" s="189" t="s">
        <v>13</v>
      </c>
      <c r="D19" s="189"/>
      <c r="E19" s="21" t="s">
        <v>116</v>
      </c>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row>
    <row r="20" spans="5:38" ht="16.5" customHeight="1">
      <c r="E20" s="20" t="s">
        <v>117</v>
      </c>
      <c r="F20" s="21" t="s">
        <v>118</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row>
    <row r="21" ht="16.5" customHeight="1"/>
    <row r="22" ht="16.5" customHeight="1">
      <c r="C22" s="19" t="s">
        <v>108</v>
      </c>
    </row>
    <row r="23" spans="3:38" ht="16.5" customHeight="1">
      <c r="C23" s="189" t="s">
        <v>13</v>
      </c>
      <c r="D23" s="189"/>
      <c r="E23" s="190" t="s">
        <v>98</v>
      </c>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row>
    <row r="24" spans="5:38" ht="16.5" customHeight="1">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row>
    <row r="25" ht="16.5" customHeight="1"/>
    <row r="26" ht="16.5" customHeight="1">
      <c r="C26" s="19" t="s">
        <v>109</v>
      </c>
    </row>
    <row r="27" spans="3:5" ht="16.5" customHeight="1">
      <c r="C27" s="189" t="s">
        <v>13</v>
      </c>
      <c r="D27" s="189"/>
      <c r="E27" s="19" t="s">
        <v>99</v>
      </c>
    </row>
    <row r="28" spans="4:5" ht="16.5" customHeight="1">
      <c r="D28" s="20" t="s">
        <v>101</v>
      </c>
      <c r="E28" s="19" t="s">
        <v>110</v>
      </c>
    </row>
    <row r="29" spans="4:5" ht="16.5" customHeight="1">
      <c r="D29" s="20" t="s">
        <v>100</v>
      </c>
      <c r="E29" s="19" t="s">
        <v>111</v>
      </c>
    </row>
    <row r="30" ht="16.5" customHeight="1"/>
    <row r="31" ht="16.5" customHeight="1">
      <c r="B31" s="19" t="s">
        <v>102</v>
      </c>
    </row>
    <row r="32" spans="3:5" ht="16.5" customHeight="1">
      <c r="C32" s="188" t="s">
        <v>47</v>
      </c>
      <c r="D32" s="188"/>
      <c r="E32" s="19" t="s">
        <v>103</v>
      </c>
    </row>
    <row r="33" spans="4:38" ht="16.5" customHeight="1">
      <c r="D33" s="189" t="s">
        <v>13</v>
      </c>
      <c r="E33" s="189"/>
      <c r="F33" s="190" t="s">
        <v>104</v>
      </c>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row>
    <row r="34" spans="6:38" ht="16.5" customHeight="1">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row>
    <row r="35" spans="4:38" ht="16.5" customHeight="1">
      <c r="D35" s="189" t="s">
        <v>13</v>
      </c>
      <c r="E35" s="189"/>
      <c r="F35" s="190" t="s">
        <v>105</v>
      </c>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row>
    <row r="36" spans="6:38" ht="16.5" customHeight="1">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row>
    <row r="37" spans="4:38" ht="16.5" customHeight="1">
      <c r="D37" s="189" t="s">
        <v>13</v>
      </c>
      <c r="E37" s="189"/>
      <c r="F37" s="190" t="s">
        <v>106</v>
      </c>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row>
    <row r="38" spans="6:38" ht="16.5" customHeight="1">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row>
    <row r="39" spans="4:38" ht="16.5" customHeight="1">
      <c r="D39" s="189" t="s">
        <v>13</v>
      </c>
      <c r="E39" s="189"/>
      <c r="F39" s="190" t="s">
        <v>112</v>
      </c>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row>
    <row r="40" spans="6:38" ht="16.5" customHeight="1">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row>
    <row r="41" ht="16.5" customHeight="1"/>
    <row r="42" spans="3:5" ht="16.5" customHeight="1">
      <c r="C42" s="188" t="s">
        <v>47</v>
      </c>
      <c r="D42" s="188"/>
      <c r="E42" s="19" t="s">
        <v>113</v>
      </c>
    </row>
    <row r="43" spans="4:38" ht="16.5" customHeight="1">
      <c r="D43" s="189" t="s">
        <v>13</v>
      </c>
      <c r="E43" s="189"/>
      <c r="F43" s="190" t="s">
        <v>123</v>
      </c>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row>
    <row r="44" spans="6:38" ht="16.5" customHeight="1">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row>
    <row r="45" spans="4:38" ht="16.5" customHeight="1">
      <c r="D45" s="189" t="s">
        <v>13</v>
      </c>
      <c r="E45" s="189"/>
      <c r="F45" s="21" t="s">
        <v>114</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row>
    <row r="46" spans="4:38" ht="16.5" customHeight="1">
      <c r="D46" s="189" t="s">
        <v>13</v>
      </c>
      <c r="E46" s="189"/>
      <c r="F46" s="190" t="s">
        <v>115</v>
      </c>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row>
    <row r="47" spans="6:38" ht="16.5" customHeight="1">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row>
    <row r="48" ht="16.5" customHeight="1"/>
    <row r="49" ht="16.5" customHeight="1"/>
  </sheetData>
  <sheetProtection/>
  <mergeCells count="29">
    <mergeCell ref="A1:AM1"/>
    <mergeCell ref="B4:G7"/>
    <mergeCell ref="H4:AL5"/>
    <mergeCell ref="C32:D32"/>
    <mergeCell ref="D33:E33"/>
    <mergeCell ref="F33:AL34"/>
    <mergeCell ref="C18:D18"/>
    <mergeCell ref="C19:D19"/>
    <mergeCell ref="C23:D23"/>
    <mergeCell ref="E23:AL24"/>
    <mergeCell ref="C27:D27"/>
    <mergeCell ref="H6:I6"/>
    <mergeCell ref="J6:AL7"/>
    <mergeCell ref="C10:D10"/>
    <mergeCell ref="E10:AL11"/>
    <mergeCell ref="F12:AL12"/>
    <mergeCell ref="F13:AL14"/>
    <mergeCell ref="D35:E35"/>
    <mergeCell ref="F35:AL36"/>
    <mergeCell ref="D37:E37"/>
    <mergeCell ref="F37:AL38"/>
    <mergeCell ref="D39:E39"/>
    <mergeCell ref="F39:AL40"/>
    <mergeCell ref="C42:D42"/>
    <mergeCell ref="D43:E43"/>
    <mergeCell ref="D45:E45"/>
    <mergeCell ref="F43:AL44"/>
    <mergeCell ref="D46:E46"/>
    <mergeCell ref="F46:AL47"/>
  </mergeCells>
  <dataValidations count="1">
    <dataValidation type="list" allowBlank="1" showInputMessage="1" sqref="C10:D10 C18:D19 C23:D23 C27:D27 D33:E33 D35:E35 D37:E37 D39:E39 D43:E43 D45:E4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a111100</dc:creator>
  <cp:keywords/>
  <dc:description/>
  <cp:lastModifiedBy>下関市情報政策課</cp:lastModifiedBy>
  <cp:lastPrinted>2022-05-12T07:11:54Z</cp:lastPrinted>
  <dcterms:created xsi:type="dcterms:W3CDTF">2009-01-13T06:52:00Z</dcterms:created>
  <dcterms:modified xsi:type="dcterms:W3CDTF">2022-05-12T08:09:48Z</dcterms:modified>
  <cp:category/>
  <cp:version/>
  <cp:contentType/>
  <cp:contentStatus/>
</cp:coreProperties>
</file>