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102500\支援係\ほ ホームページ\素材\高齢者人口\01_HPダウンロードリンク用データ\"/>
    </mc:Choice>
  </mc:AlternateContent>
  <bookViews>
    <workbookView xWindow="32760" yWindow="32760" windowWidth="20490" windowHeight="7770" tabRatio="811" firstSheet="4" activeTab="6"/>
  </bookViews>
  <sheets>
    <sheet name="令和７年１月３１日現在 " sheetId="25" r:id="rId1"/>
    <sheet name="令和７年２月２８日現在" sheetId="26" r:id="rId2"/>
    <sheet name="令和７年３月３１日現在" sheetId="27" r:id="rId3"/>
    <sheet name="令和７年４月３０日現在" sheetId="28" r:id="rId4"/>
    <sheet name="令和７年５月３１日現在" sheetId="29" r:id="rId5"/>
    <sheet name="令和７年６月３０日現在" sheetId="30" r:id="rId6"/>
    <sheet name="令和７年７月３１日現在" sheetId="32" r:id="rId7"/>
  </sheets>
  <calcPr calcId="162913"/>
</workbook>
</file>

<file path=xl/calcChain.xml><?xml version="1.0" encoding="utf-8"?>
<calcChain xmlns="http://schemas.openxmlformats.org/spreadsheetml/2006/main">
  <c r="D26" i="32" l="1"/>
  <c r="C26" i="32"/>
  <c r="E25" i="32"/>
  <c r="E24" i="32"/>
  <c r="D21" i="32"/>
  <c r="C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E21" i="32" l="1"/>
  <c r="E26" i="32"/>
  <c r="D26" i="30"/>
  <c r="C26" i="30"/>
  <c r="E25" i="30"/>
  <c r="E24" i="30"/>
  <c r="D21" i="30"/>
  <c r="C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D26" i="29"/>
  <c r="E26" i="29"/>
  <c r="C26" i="29"/>
  <c r="E25" i="29"/>
  <c r="E24" i="29"/>
  <c r="D21" i="29"/>
  <c r="C21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E4" i="29"/>
  <c r="E24" i="28"/>
  <c r="E18" i="28"/>
  <c r="E14" i="28"/>
  <c r="E10" i="28"/>
  <c r="E6" i="28"/>
  <c r="D26" i="28"/>
  <c r="E25" i="28"/>
  <c r="D21" i="28"/>
  <c r="E20" i="28"/>
  <c r="E19" i="28"/>
  <c r="E17" i="28"/>
  <c r="E16" i="28"/>
  <c r="E15" i="28"/>
  <c r="E13" i="28"/>
  <c r="E12" i="28"/>
  <c r="E11" i="28"/>
  <c r="E9" i="28"/>
  <c r="E8" i="28"/>
  <c r="E7" i="28"/>
  <c r="E5" i="28"/>
  <c r="E4" i="28"/>
  <c r="C21" i="27"/>
  <c r="D21" i="27"/>
  <c r="D26" i="27"/>
  <c r="C26" i="27"/>
  <c r="E26" i="27"/>
  <c r="E25" i="27"/>
  <c r="E24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D26" i="26"/>
  <c r="E26" i="26"/>
  <c r="C26" i="26"/>
  <c r="E25" i="26"/>
  <c r="E24" i="26"/>
  <c r="D21" i="26"/>
  <c r="C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7" i="26"/>
  <c r="E6" i="26"/>
  <c r="E5" i="26"/>
  <c r="E4" i="26"/>
  <c r="E25" i="25"/>
  <c r="E24" i="25"/>
  <c r="D26" i="25"/>
  <c r="E26" i="25"/>
  <c r="C26" i="25"/>
  <c r="D21" i="25"/>
  <c r="C21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E21" i="26"/>
  <c r="C26" i="28"/>
  <c r="E26" i="28"/>
  <c r="C21" i="28"/>
  <c r="E21" i="28"/>
  <c r="E21" i="30" l="1"/>
  <c r="E26" i="30"/>
</calcChain>
</file>

<file path=xl/sharedStrings.xml><?xml version="1.0" encoding="utf-8"?>
<sst xmlns="http://schemas.openxmlformats.org/spreadsheetml/2006/main" count="203" uniqueCount="34">
  <si>
    <t>彦島</t>
  </si>
  <si>
    <t>長府</t>
  </si>
  <si>
    <t>王司</t>
  </si>
  <si>
    <t>清末</t>
  </si>
  <si>
    <t>小月</t>
  </si>
  <si>
    <t>王喜</t>
  </si>
  <si>
    <t>吉田</t>
  </si>
  <si>
    <t>勝山</t>
  </si>
  <si>
    <t>内日</t>
  </si>
  <si>
    <t>川中</t>
  </si>
  <si>
    <t>安岡</t>
  </si>
  <si>
    <t>吉見</t>
  </si>
  <si>
    <t>合計</t>
  </si>
  <si>
    <t>男</t>
  </si>
  <si>
    <t>女</t>
  </si>
  <si>
    <t>人口（人）</t>
    <rPh sb="3" eb="4">
      <t>ニン</t>
    </rPh>
    <phoneticPr fontId="2"/>
  </si>
  <si>
    <t>６５才以上人口（人）</t>
    <rPh sb="5" eb="7">
      <t>ジンコウ</t>
    </rPh>
    <rPh sb="8" eb="9">
      <t>ニン</t>
    </rPh>
    <phoneticPr fontId="2"/>
  </si>
  <si>
    <t>高齢化率</t>
    <phoneticPr fontId="2"/>
  </si>
  <si>
    <t>地区</t>
    <rPh sb="0" eb="2">
      <t>チク</t>
    </rPh>
    <phoneticPr fontId="2"/>
  </si>
  <si>
    <t>本庁</t>
    <rPh sb="0" eb="2">
      <t>ホンチョウ</t>
    </rPh>
    <phoneticPr fontId="2"/>
  </si>
  <si>
    <t>男女別人口</t>
  </si>
  <si>
    <t>６５才以上男女別</t>
  </si>
  <si>
    <t>男女別高齢化率</t>
  </si>
  <si>
    <t>菊川</t>
    <rPh sb="0" eb="2">
      <t>キクガワ</t>
    </rPh>
    <phoneticPr fontId="2"/>
  </si>
  <si>
    <t>豊田</t>
    <rPh sb="0" eb="2">
      <t>トヨタ</t>
    </rPh>
    <phoneticPr fontId="2"/>
  </si>
  <si>
    <t>豊浦</t>
    <rPh sb="0" eb="2">
      <t>トヨウラ</t>
    </rPh>
    <phoneticPr fontId="2"/>
  </si>
  <si>
    <t>豊北</t>
    <rPh sb="0" eb="2">
      <t>ホウホク</t>
    </rPh>
    <phoneticPr fontId="2"/>
  </si>
  <si>
    <t>令和７年１月３１日現在</t>
    <rPh sb="8" eb="9">
      <t>ニチ</t>
    </rPh>
    <phoneticPr fontId="2"/>
  </si>
  <si>
    <t>令和７年２月２８日現在</t>
    <rPh sb="8" eb="9">
      <t>ニチ</t>
    </rPh>
    <phoneticPr fontId="2"/>
  </si>
  <si>
    <t>令和７年３月３１日現在</t>
    <rPh sb="8" eb="9">
      <t>ニチ</t>
    </rPh>
    <phoneticPr fontId="2"/>
  </si>
  <si>
    <t>令和７年４月３０日現在</t>
    <rPh sb="8" eb="9">
      <t>ニチ</t>
    </rPh>
    <phoneticPr fontId="2"/>
  </si>
  <si>
    <t>令和７年５月３１日現在</t>
    <rPh sb="8" eb="9">
      <t>ニチ</t>
    </rPh>
    <phoneticPr fontId="2"/>
  </si>
  <si>
    <t>令和７年６月３０日現在</t>
    <rPh sb="8" eb="9">
      <t>ニチ</t>
    </rPh>
    <phoneticPr fontId="2"/>
  </si>
  <si>
    <t>令和７年７月３１日現在</t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</si>
</sst>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/>
    <xf numFmtId="0" fontId="4" fillId="0" borderId="0" xfId="0" applyFont="1"/>
    <xf numFmtId="38" fontId="4" fillId="0" borderId="1" xfId="3" applyFont="1" applyBorder="1"/>
    <xf numFmtId="176" fontId="4" fillId="0" borderId="1" xfId="1" applyNumberFormat="1" applyFont="1" applyBorder="1"/>
    <xf numFmtId="38" fontId="4" fillId="0" borderId="1" xfId="3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/>
    <xf numFmtId="38" fontId="4" fillId="0" borderId="1" xfId="4" applyFont="1" applyBorder="1"/>
    <xf numFmtId="38" fontId="4" fillId="0" borderId="1" xfId="4" applyFont="1" applyFill="1" applyBorder="1"/>
    <xf numFmtId="0" fontId="4" fillId="0" borderId="2" xfId="0" applyFont="1" applyBorder="1" applyAlignment="1">
      <alignment horizontal="left"/>
    </xf>
  </cellXfs>
  <cellStyles count="13">
    <cellStyle name="パーセント" xfId="1" builtinId="5"/>
    <cellStyle name="パーセント 2" xfId="2"/>
    <cellStyle name="桁区切り" xfId="3" builtinId="6"/>
    <cellStyle name="桁区切り 2" xfId="4"/>
    <cellStyle name="桁区切り 3" xfId="5"/>
    <cellStyle name="標準" xfId="0" builtinId="0"/>
    <cellStyle name="標準 2" xfId="6"/>
    <cellStyle name="標準 3" xfId="7"/>
    <cellStyle name="標準 4" xfId="8"/>
    <cellStyle name="標準 5" xfId="9"/>
    <cellStyle name="標準 6" xfId="10"/>
    <cellStyle name="標準 7" xfId="11"/>
    <cellStyle name="標準 8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/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27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2">
        <v>58450</v>
      </c>
      <c r="D4" s="2">
        <v>22452</v>
      </c>
      <c r="E4" s="3">
        <f>D4/C4</f>
        <v>0.38412318220701452</v>
      </c>
    </row>
    <row r="5" spans="2:5" ht="17.25" x14ac:dyDescent="0.2">
      <c r="B5" s="5" t="s">
        <v>0</v>
      </c>
      <c r="C5" s="2">
        <v>22301</v>
      </c>
      <c r="D5" s="2">
        <v>9019</v>
      </c>
      <c r="E5" s="3">
        <f t="shared" ref="E5:E21" si="0">D5/C5</f>
        <v>0.40442132639791939</v>
      </c>
    </row>
    <row r="6" spans="2:5" ht="17.25" x14ac:dyDescent="0.2">
      <c r="B6" s="5" t="s">
        <v>1</v>
      </c>
      <c r="C6" s="2">
        <v>26815</v>
      </c>
      <c r="D6" s="2">
        <v>9641</v>
      </c>
      <c r="E6" s="3">
        <f t="shared" si="0"/>
        <v>0.35953757225433525</v>
      </c>
    </row>
    <row r="7" spans="2:5" ht="17.25" x14ac:dyDescent="0.2">
      <c r="B7" s="5" t="s">
        <v>2</v>
      </c>
      <c r="C7" s="2">
        <v>7719</v>
      </c>
      <c r="D7" s="2">
        <v>2320</v>
      </c>
      <c r="E7" s="3">
        <f t="shared" si="0"/>
        <v>0.30055706697758777</v>
      </c>
    </row>
    <row r="8" spans="2:5" ht="17.25" x14ac:dyDescent="0.2">
      <c r="B8" s="5" t="s">
        <v>3</v>
      </c>
      <c r="C8" s="2">
        <v>6453</v>
      </c>
      <c r="D8" s="2">
        <v>1675</v>
      </c>
      <c r="E8" s="3">
        <f t="shared" si="0"/>
        <v>0.25956919262358591</v>
      </c>
    </row>
    <row r="9" spans="2:5" ht="17.25" x14ac:dyDescent="0.2">
      <c r="B9" s="5" t="s">
        <v>4</v>
      </c>
      <c r="C9" s="2">
        <v>6211</v>
      </c>
      <c r="D9" s="2">
        <v>2162</v>
      </c>
      <c r="E9" s="3">
        <f t="shared" si="0"/>
        <v>0.34809209467074548</v>
      </c>
    </row>
    <row r="10" spans="2:5" ht="17.25" x14ac:dyDescent="0.2">
      <c r="B10" s="5" t="s">
        <v>5</v>
      </c>
      <c r="C10" s="2">
        <v>3294</v>
      </c>
      <c r="D10" s="2">
        <v>1097</v>
      </c>
      <c r="E10" s="3">
        <f t="shared" si="0"/>
        <v>0.33302975106253796</v>
      </c>
    </row>
    <row r="11" spans="2:5" ht="17.25" x14ac:dyDescent="0.2">
      <c r="B11" s="5" t="s">
        <v>6</v>
      </c>
      <c r="C11" s="2">
        <v>1198</v>
      </c>
      <c r="D11" s="2">
        <v>585</v>
      </c>
      <c r="E11" s="3">
        <f t="shared" si="0"/>
        <v>0.48831385642737896</v>
      </c>
    </row>
    <row r="12" spans="2:5" ht="17.25" x14ac:dyDescent="0.2">
      <c r="B12" s="5" t="s">
        <v>7</v>
      </c>
      <c r="C12" s="2">
        <v>24770</v>
      </c>
      <c r="D12" s="2">
        <v>7050</v>
      </c>
      <c r="E12" s="3">
        <f t="shared" si="0"/>
        <v>0.28461849010900281</v>
      </c>
    </row>
    <row r="13" spans="2:5" ht="17.25" x14ac:dyDescent="0.2">
      <c r="B13" s="5" t="s">
        <v>8</v>
      </c>
      <c r="C13" s="2">
        <v>1006</v>
      </c>
      <c r="D13" s="2">
        <v>515</v>
      </c>
      <c r="E13" s="3">
        <f t="shared" si="0"/>
        <v>0.51192842942345929</v>
      </c>
    </row>
    <row r="14" spans="2:5" ht="17.25" x14ac:dyDescent="0.2">
      <c r="B14" s="5" t="s">
        <v>9</v>
      </c>
      <c r="C14" s="2">
        <v>31598</v>
      </c>
      <c r="D14" s="2">
        <v>9232</v>
      </c>
      <c r="E14" s="3">
        <f t="shared" si="0"/>
        <v>0.29217039053104626</v>
      </c>
    </row>
    <row r="15" spans="2:5" ht="17.25" x14ac:dyDescent="0.2">
      <c r="B15" s="5" t="s">
        <v>10</v>
      </c>
      <c r="C15" s="4">
        <v>14199</v>
      </c>
      <c r="D15" s="2">
        <v>4732</v>
      </c>
      <c r="E15" s="3">
        <f t="shared" si="0"/>
        <v>0.33326290583843932</v>
      </c>
    </row>
    <row r="16" spans="2:5" ht="17.25" x14ac:dyDescent="0.2">
      <c r="B16" s="5" t="s">
        <v>11</v>
      </c>
      <c r="C16" s="2">
        <v>4977</v>
      </c>
      <c r="D16" s="2">
        <v>2292</v>
      </c>
      <c r="E16" s="3">
        <f t="shared" si="0"/>
        <v>0.4605183845690175</v>
      </c>
    </row>
    <row r="17" spans="2:5" ht="17.25" x14ac:dyDescent="0.2">
      <c r="B17" s="5" t="s">
        <v>23</v>
      </c>
      <c r="C17" s="2">
        <v>7130</v>
      </c>
      <c r="D17" s="2">
        <v>2914</v>
      </c>
      <c r="E17" s="3">
        <f t="shared" si="0"/>
        <v>0.40869565217391307</v>
      </c>
    </row>
    <row r="18" spans="2:5" ht="17.25" x14ac:dyDescent="0.2">
      <c r="B18" s="5" t="s">
        <v>24</v>
      </c>
      <c r="C18" s="2">
        <v>4269</v>
      </c>
      <c r="D18" s="2">
        <v>2191</v>
      </c>
      <c r="E18" s="3">
        <f t="shared" si="0"/>
        <v>0.51323494963691729</v>
      </c>
    </row>
    <row r="19" spans="2:5" ht="17.25" x14ac:dyDescent="0.2">
      <c r="B19" s="5" t="s">
        <v>25</v>
      </c>
      <c r="C19" s="4">
        <v>15271</v>
      </c>
      <c r="D19" s="2">
        <v>6912</v>
      </c>
      <c r="E19" s="3">
        <f t="shared" si="0"/>
        <v>0.45262261803418241</v>
      </c>
    </row>
    <row r="20" spans="2:5" ht="17.25" x14ac:dyDescent="0.2">
      <c r="B20" s="5" t="s">
        <v>26</v>
      </c>
      <c r="C20" s="2">
        <v>7262</v>
      </c>
      <c r="D20" s="2">
        <v>4230</v>
      </c>
      <c r="E20" s="3">
        <f t="shared" si="0"/>
        <v>0.58248416414210957</v>
      </c>
    </row>
    <row r="21" spans="2:5" ht="17.25" x14ac:dyDescent="0.2">
      <c r="B21" s="5" t="s">
        <v>12</v>
      </c>
      <c r="C21" s="2">
        <f>SUM(C4:C20)</f>
        <v>242923</v>
      </c>
      <c r="D21" s="2">
        <f>SUM(D4:D20)</f>
        <v>89019</v>
      </c>
      <c r="E21" s="3">
        <f t="shared" si="0"/>
        <v>0.36644945106062415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2">
        <v>113430</v>
      </c>
      <c r="D24" s="2">
        <v>36497</v>
      </c>
      <c r="E24" s="3">
        <f>D24/C24</f>
        <v>0.32175791236886186</v>
      </c>
    </row>
    <row r="25" spans="2:5" ht="17.25" x14ac:dyDescent="0.2">
      <c r="B25" s="5" t="s">
        <v>14</v>
      </c>
      <c r="C25" s="2">
        <v>129493</v>
      </c>
      <c r="D25" s="2">
        <v>52522</v>
      </c>
      <c r="E25" s="3">
        <f>D25/C25</f>
        <v>0.40559721374900576</v>
      </c>
    </row>
    <row r="26" spans="2:5" ht="17.25" x14ac:dyDescent="0.2">
      <c r="B26" s="5" t="s">
        <v>12</v>
      </c>
      <c r="C26" s="2">
        <f>SUM(C24:C25)</f>
        <v>242923</v>
      </c>
      <c r="D26" s="2">
        <f>SUM(D24:D25)</f>
        <v>89019</v>
      </c>
      <c r="E26" s="3">
        <f>D26/C26</f>
        <v>0.36644945106062415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/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28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2">
        <v>58389</v>
      </c>
      <c r="D4" s="2">
        <v>22419</v>
      </c>
      <c r="E4" s="3">
        <f>D4/C4</f>
        <v>0.38395930740379181</v>
      </c>
    </row>
    <row r="5" spans="2:5" ht="17.25" x14ac:dyDescent="0.2">
      <c r="B5" s="5" t="s">
        <v>0</v>
      </c>
      <c r="C5" s="2">
        <v>22240</v>
      </c>
      <c r="D5" s="2">
        <v>8988</v>
      </c>
      <c r="E5" s="3">
        <f t="shared" ref="E5:E21" si="0">D5/C5</f>
        <v>0.40413669064748203</v>
      </c>
    </row>
    <row r="6" spans="2:5" ht="17.25" x14ac:dyDescent="0.2">
      <c r="B6" s="5" t="s">
        <v>1</v>
      </c>
      <c r="C6" s="2">
        <v>26763</v>
      </c>
      <c r="D6" s="2">
        <v>9633</v>
      </c>
      <c r="E6" s="3">
        <f t="shared" si="0"/>
        <v>0.35993722676829953</v>
      </c>
    </row>
    <row r="7" spans="2:5" ht="17.25" x14ac:dyDescent="0.2">
      <c r="B7" s="5" t="s">
        <v>2</v>
      </c>
      <c r="C7" s="2">
        <v>7720</v>
      </c>
      <c r="D7" s="2">
        <v>2314</v>
      </c>
      <c r="E7" s="3">
        <f t="shared" si="0"/>
        <v>0.29974093264248702</v>
      </c>
    </row>
    <row r="8" spans="2:5" ht="17.25" x14ac:dyDescent="0.2">
      <c r="B8" s="5" t="s">
        <v>3</v>
      </c>
      <c r="C8" s="2">
        <v>6458</v>
      </c>
      <c r="D8" s="2">
        <v>1679</v>
      </c>
      <c r="E8" s="3">
        <f t="shared" si="0"/>
        <v>0.2599876122638588</v>
      </c>
    </row>
    <row r="9" spans="2:5" ht="17.25" x14ac:dyDescent="0.2">
      <c r="B9" s="5" t="s">
        <v>4</v>
      </c>
      <c r="C9" s="2">
        <v>6188</v>
      </c>
      <c r="D9" s="2">
        <v>2152</v>
      </c>
      <c r="E9" s="3">
        <f t="shared" si="0"/>
        <v>0.34776987718164187</v>
      </c>
    </row>
    <row r="10" spans="2:5" ht="17.25" x14ac:dyDescent="0.2">
      <c r="B10" s="5" t="s">
        <v>5</v>
      </c>
      <c r="C10" s="2">
        <v>3271</v>
      </c>
      <c r="D10" s="2">
        <v>1097</v>
      </c>
      <c r="E10" s="3">
        <f t="shared" si="0"/>
        <v>0.33537144604096608</v>
      </c>
    </row>
    <row r="11" spans="2:5" ht="17.25" x14ac:dyDescent="0.2">
      <c r="B11" s="5" t="s">
        <v>6</v>
      </c>
      <c r="C11" s="2">
        <v>1203</v>
      </c>
      <c r="D11" s="2">
        <v>583</v>
      </c>
      <c r="E11" s="3">
        <f t="shared" si="0"/>
        <v>0.48462177888611802</v>
      </c>
    </row>
    <row r="12" spans="2:5" ht="17.25" x14ac:dyDescent="0.2">
      <c r="B12" s="5" t="s">
        <v>7</v>
      </c>
      <c r="C12" s="2">
        <v>24748</v>
      </c>
      <c r="D12" s="2">
        <v>7043</v>
      </c>
      <c r="E12" s="3">
        <f t="shared" si="0"/>
        <v>0.28458865362857605</v>
      </c>
    </row>
    <row r="13" spans="2:5" ht="17.25" x14ac:dyDescent="0.2">
      <c r="B13" s="5" t="s">
        <v>8</v>
      </c>
      <c r="C13" s="2">
        <v>1007</v>
      </c>
      <c r="D13" s="2">
        <v>516</v>
      </c>
      <c r="E13" s="3">
        <f t="shared" si="0"/>
        <v>0.51241310824230391</v>
      </c>
    </row>
    <row r="14" spans="2:5" ht="17.25" x14ac:dyDescent="0.2">
      <c r="B14" s="5" t="s">
        <v>9</v>
      </c>
      <c r="C14" s="2">
        <v>31568</v>
      </c>
      <c r="D14" s="2">
        <v>9229</v>
      </c>
      <c r="E14" s="3">
        <f t="shared" si="0"/>
        <v>0.29235301571211353</v>
      </c>
    </row>
    <row r="15" spans="2:5" ht="17.25" x14ac:dyDescent="0.2">
      <c r="B15" s="5" t="s">
        <v>10</v>
      </c>
      <c r="C15" s="4">
        <v>14205</v>
      </c>
      <c r="D15" s="2">
        <v>4716</v>
      </c>
      <c r="E15" s="3">
        <f t="shared" si="0"/>
        <v>0.33199577613516368</v>
      </c>
    </row>
    <row r="16" spans="2:5" ht="17.25" x14ac:dyDescent="0.2">
      <c r="B16" s="5" t="s">
        <v>11</v>
      </c>
      <c r="C16" s="2">
        <v>4952</v>
      </c>
      <c r="D16" s="2">
        <v>2286</v>
      </c>
      <c r="E16" s="3">
        <f t="shared" si="0"/>
        <v>0.46163166397415184</v>
      </c>
    </row>
    <row r="17" spans="2:5" ht="17.25" x14ac:dyDescent="0.2">
      <c r="B17" s="5" t="s">
        <v>23</v>
      </c>
      <c r="C17" s="2">
        <v>7121</v>
      </c>
      <c r="D17" s="2">
        <v>2904</v>
      </c>
      <c r="E17" s="3">
        <f t="shared" si="0"/>
        <v>0.40780789214997892</v>
      </c>
    </row>
    <row r="18" spans="2:5" ht="17.25" x14ac:dyDescent="0.2">
      <c r="B18" s="5" t="s">
        <v>24</v>
      </c>
      <c r="C18" s="2">
        <v>4256</v>
      </c>
      <c r="D18" s="2">
        <v>2188</v>
      </c>
      <c r="E18" s="3">
        <f t="shared" si="0"/>
        <v>0.51409774436090228</v>
      </c>
    </row>
    <row r="19" spans="2:5" ht="17.25" x14ac:dyDescent="0.2">
      <c r="B19" s="5" t="s">
        <v>25</v>
      </c>
      <c r="C19" s="4">
        <v>15259</v>
      </c>
      <c r="D19" s="2">
        <v>6922</v>
      </c>
      <c r="E19" s="3">
        <f t="shared" si="0"/>
        <v>0.45363392096467658</v>
      </c>
    </row>
    <row r="20" spans="2:5" ht="17.25" x14ac:dyDescent="0.2">
      <c r="B20" s="5" t="s">
        <v>26</v>
      </c>
      <c r="C20" s="2">
        <v>7255</v>
      </c>
      <c r="D20" s="2">
        <v>4217</v>
      </c>
      <c r="E20" s="3">
        <f t="shared" si="0"/>
        <v>0.58125430737422468</v>
      </c>
    </row>
    <row r="21" spans="2:5" ht="17.25" x14ac:dyDescent="0.2">
      <c r="B21" s="5" t="s">
        <v>12</v>
      </c>
      <c r="C21" s="2">
        <f>SUM(C4:C20)</f>
        <v>242603</v>
      </c>
      <c r="D21" s="2">
        <f>SUM(D4:D20)</f>
        <v>88886</v>
      </c>
      <c r="E21" s="3">
        <f t="shared" si="0"/>
        <v>0.36638458716503919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2">
        <v>113259</v>
      </c>
      <c r="D24" s="2">
        <v>36439</v>
      </c>
      <c r="E24" s="3">
        <f>D24/C24</f>
        <v>0.3217316063182617</v>
      </c>
    </row>
    <row r="25" spans="2:5" ht="17.25" x14ac:dyDescent="0.2">
      <c r="B25" s="5" t="s">
        <v>14</v>
      </c>
      <c r="C25" s="2">
        <v>129344</v>
      </c>
      <c r="D25" s="2">
        <v>52447</v>
      </c>
      <c r="E25" s="3">
        <f>D25/C25</f>
        <v>0.4054845992083127</v>
      </c>
    </row>
    <row r="26" spans="2:5" ht="17.25" x14ac:dyDescent="0.2">
      <c r="B26" s="5" t="s">
        <v>12</v>
      </c>
      <c r="C26" s="2">
        <f>SUM(C24:C25)</f>
        <v>242603</v>
      </c>
      <c r="D26" s="2">
        <f>SUM(D24:D25)</f>
        <v>88886</v>
      </c>
      <c r="E26" s="3">
        <f>D26/C26</f>
        <v>0.36638458716503919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>
      <selection activeCell="K17" sqref="K17"/>
    </sheetView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29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2">
        <v>58085</v>
      </c>
      <c r="D4" s="2">
        <v>22361</v>
      </c>
      <c r="E4" s="3">
        <f>D4/C4</f>
        <v>0.38497030214341049</v>
      </c>
    </row>
    <row r="5" spans="2:5" ht="17.25" x14ac:dyDescent="0.2">
      <c r="B5" s="5" t="s">
        <v>0</v>
      </c>
      <c r="C5" s="2">
        <v>22161</v>
      </c>
      <c r="D5" s="2">
        <v>8979</v>
      </c>
      <c r="E5" s="3">
        <f t="shared" ref="E5:E21" si="0">D5/C5</f>
        <v>0.40517124678489236</v>
      </c>
    </row>
    <row r="6" spans="2:5" ht="17.25" x14ac:dyDescent="0.2">
      <c r="B6" s="5" t="s">
        <v>1</v>
      </c>
      <c r="C6" s="2">
        <v>26669</v>
      </c>
      <c r="D6" s="2">
        <v>9627</v>
      </c>
      <c r="E6" s="3">
        <f t="shared" si="0"/>
        <v>0.3609809141700101</v>
      </c>
    </row>
    <row r="7" spans="2:5" ht="17.25" x14ac:dyDescent="0.2">
      <c r="B7" s="5" t="s">
        <v>2</v>
      </c>
      <c r="C7" s="2">
        <v>7705</v>
      </c>
      <c r="D7" s="2">
        <v>2313</v>
      </c>
      <c r="E7" s="3">
        <f t="shared" si="0"/>
        <v>0.30019467878001299</v>
      </c>
    </row>
    <row r="8" spans="2:5" ht="17.25" x14ac:dyDescent="0.2">
      <c r="B8" s="5" t="s">
        <v>3</v>
      </c>
      <c r="C8" s="2">
        <v>6432</v>
      </c>
      <c r="D8" s="2">
        <v>1679</v>
      </c>
      <c r="E8" s="3">
        <f t="shared" si="0"/>
        <v>0.26103855721393032</v>
      </c>
    </row>
    <row r="9" spans="2:5" ht="17.25" x14ac:dyDescent="0.2">
      <c r="B9" s="5" t="s">
        <v>4</v>
      </c>
      <c r="C9" s="2">
        <v>6179</v>
      </c>
      <c r="D9" s="2">
        <v>2155</v>
      </c>
      <c r="E9" s="3">
        <f t="shared" si="0"/>
        <v>0.34876193558828289</v>
      </c>
    </row>
    <row r="10" spans="2:5" ht="17.25" x14ac:dyDescent="0.2">
      <c r="B10" s="5" t="s">
        <v>5</v>
      </c>
      <c r="C10" s="2">
        <v>3307</v>
      </c>
      <c r="D10" s="2">
        <v>1096</v>
      </c>
      <c r="E10" s="3">
        <f t="shared" si="0"/>
        <v>0.33141820381009979</v>
      </c>
    </row>
    <row r="11" spans="2:5" ht="17.25" x14ac:dyDescent="0.2">
      <c r="B11" s="5" t="s">
        <v>6</v>
      </c>
      <c r="C11" s="2">
        <v>1189</v>
      </c>
      <c r="D11" s="2">
        <v>580</v>
      </c>
      <c r="E11" s="3">
        <f t="shared" si="0"/>
        <v>0.48780487804878048</v>
      </c>
    </row>
    <row r="12" spans="2:5" ht="17.25" x14ac:dyDescent="0.2">
      <c r="B12" s="5" t="s">
        <v>7</v>
      </c>
      <c r="C12" s="2">
        <v>24740</v>
      </c>
      <c r="D12" s="2">
        <v>7050</v>
      </c>
      <c r="E12" s="3">
        <f t="shared" si="0"/>
        <v>0.2849636216653193</v>
      </c>
    </row>
    <row r="13" spans="2:5" ht="17.25" x14ac:dyDescent="0.2">
      <c r="B13" s="5" t="s">
        <v>8</v>
      </c>
      <c r="C13" s="2">
        <v>1001</v>
      </c>
      <c r="D13" s="2">
        <v>512</v>
      </c>
      <c r="E13" s="3">
        <f t="shared" si="0"/>
        <v>0.51148851148851149</v>
      </c>
    </row>
    <row r="14" spans="2:5" ht="17.25" x14ac:dyDescent="0.2">
      <c r="B14" s="5" t="s">
        <v>9</v>
      </c>
      <c r="C14" s="2">
        <v>31441</v>
      </c>
      <c r="D14" s="2">
        <v>9211</v>
      </c>
      <c r="E14" s="3">
        <f t="shared" si="0"/>
        <v>0.29296141980216917</v>
      </c>
    </row>
    <row r="15" spans="2:5" ht="17.25" x14ac:dyDescent="0.2">
      <c r="B15" s="5" t="s">
        <v>10</v>
      </c>
      <c r="C15" s="4">
        <v>14199</v>
      </c>
      <c r="D15" s="2">
        <v>4708</v>
      </c>
      <c r="E15" s="3">
        <f t="shared" si="0"/>
        <v>0.33157264596098318</v>
      </c>
    </row>
    <row r="16" spans="2:5" ht="17.25" x14ac:dyDescent="0.2">
      <c r="B16" s="5" t="s">
        <v>11</v>
      </c>
      <c r="C16" s="2">
        <v>4913</v>
      </c>
      <c r="D16" s="2">
        <v>2285</v>
      </c>
      <c r="E16" s="3">
        <f t="shared" si="0"/>
        <v>0.46509261143903929</v>
      </c>
    </row>
    <row r="17" spans="2:5" ht="17.25" x14ac:dyDescent="0.2">
      <c r="B17" s="5" t="s">
        <v>23</v>
      </c>
      <c r="C17" s="2">
        <v>7113</v>
      </c>
      <c r="D17" s="2">
        <v>2903</v>
      </c>
      <c r="E17" s="3">
        <f t="shared" si="0"/>
        <v>0.40812596654013777</v>
      </c>
    </row>
    <row r="18" spans="2:5" ht="17.25" x14ac:dyDescent="0.2">
      <c r="B18" s="5" t="s">
        <v>24</v>
      </c>
      <c r="C18" s="2">
        <v>4220</v>
      </c>
      <c r="D18" s="2">
        <v>2181</v>
      </c>
      <c r="E18" s="3">
        <f t="shared" si="0"/>
        <v>0.51682464454976307</v>
      </c>
    </row>
    <row r="19" spans="2:5" ht="17.25" x14ac:dyDescent="0.2">
      <c r="B19" s="5" t="s">
        <v>25</v>
      </c>
      <c r="C19" s="4">
        <v>15203</v>
      </c>
      <c r="D19" s="2">
        <v>6919</v>
      </c>
      <c r="E19" s="3">
        <f t="shared" si="0"/>
        <v>0.455107544563573</v>
      </c>
    </row>
    <row r="20" spans="2:5" ht="17.25" x14ac:dyDescent="0.2">
      <c r="B20" s="5" t="s">
        <v>26</v>
      </c>
      <c r="C20" s="2">
        <v>7219</v>
      </c>
      <c r="D20" s="2">
        <v>4202</v>
      </c>
      <c r="E20" s="3">
        <f t="shared" si="0"/>
        <v>0.5820750796509212</v>
      </c>
    </row>
    <row r="21" spans="2:5" ht="17.25" x14ac:dyDescent="0.2">
      <c r="B21" s="5" t="s">
        <v>12</v>
      </c>
      <c r="C21" s="2">
        <f>SUM(C4:C20)</f>
        <v>241776</v>
      </c>
      <c r="D21" s="2">
        <f>SUM(D4:D20)</f>
        <v>88761</v>
      </c>
      <c r="E21" s="3">
        <f t="shared" si="0"/>
        <v>0.36712080603533848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2">
        <v>112818</v>
      </c>
      <c r="D24" s="2">
        <v>36376</v>
      </c>
      <c r="E24" s="3">
        <f>D24/C24</f>
        <v>0.32243081777730503</v>
      </c>
    </row>
    <row r="25" spans="2:5" ht="17.25" x14ac:dyDescent="0.2">
      <c r="B25" s="5" t="s">
        <v>14</v>
      </c>
      <c r="C25" s="2">
        <v>128958</v>
      </c>
      <c r="D25" s="2">
        <v>52385</v>
      </c>
      <c r="E25" s="3">
        <f>D25/C25</f>
        <v>0.40621752818747187</v>
      </c>
    </row>
    <row r="26" spans="2:5" ht="17.25" x14ac:dyDescent="0.2">
      <c r="B26" s="5" t="s">
        <v>12</v>
      </c>
      <c r="C26" s="2">
        <f>SUM(C24:C25)</f>
        <v>241776</v>
      </c>
      <c r="D26" s="2">
        <f>SUM(D24:D25)</f>
        <v>88761</v>
      </c>
      <c r="E26" s="3">
        <f>D26/C26</f>
        <v>0.36712080603533848</v>
      </c>
    </row>
  </sheetData>
  <mergeCells count="1">
    <mergeCell ref="B2:D2"/>
  </mergeCells>
  <phoneticPr fontId="2"/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>
      <selection activeCell="C24" sqref="C24:D25"/>
    </sheetView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30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2">
        <v>58100</v>
      </c>
      <c r="D4" s="2">
        <v>22322</v>
      </c>
      <c r="E4" s="3">
        <f>D4/C4</f>
        <v>0.3841996557659208</v>
      </c>
    </row>
    <row r="5" spans="2:5" ht="17.25" x14ac:dyDescent="0.2">
      <c r="B5" s="5" t="s">
        <v>0</v>
      </c>
      <c r="C5" s="2">
        <v>22159</v>
      </c>
      <c r="D5" s="2">
        <v>8983</v>
      </c>
      <c r="E5" s="3">
        <f t="shared" ref="E5:E21" si="0">D5/C5</f>
        <v>0.4053883297982761</v>
      </c>
    </row>
    <row r="6" spans="2:5" ht="17.25" x14ac:dyDescent="0.2">
      <c r="B6" s="5" t="s">
        <v>1</v>
      </c>
      <c r="C6" s="2">
        <v>26641</v>
      </c>
      <c r="D6" s="2">
        <v>9625</v>
      </c>
      <c r="E6" s="3">
        <f t="shared" si="0"/>
        <v>0.36128523704065163</v>
      </c>
    </row>
    <row r="7" spans="2:5" ht="17.25" x14ac:dyDescent="0.2">
      <c r="B7" s="5" t="s">
        <v>2</v>
      </c>
      <c r="C7" s="2">
        <v>7701</v>
      </c>
      <c r="D7" s="2">
        <v>2316</v>
      </c>
      <c r="E7" s="3">
        <f t="shared" si="0"/>
        <v>0.30074016361511491</v>
      </c>
    </row>
    <row r="8" spans="2:5" ht="17.25" x14ac:dyDescent="0.2">
      <c r="B8" s="5" t="s">
        <v>3</v>
      </c>
      <c r="C8" s="2">
        <v>6413</v>
      </c>
      <c r="D8" s="2">
        <v>1683</v>
      </c>
      <c r="E8" s="3">
        <f t="shared" si="0"/>
        <v>0.26243567753001718</v>
      </c>
    </row>
    <row r="9" spans="2:5" ht="17.25" x14ac:dyDescent="0.2">
      <c r="B9" s="5" t="s">
        <v>4</v>
      </c>
      <c r="C9" s="2">
        <v>6183</v>
      </c>
      <c r="D9" s="2">
        <v>2153</v>
      </c>
      <c r="E9" s="3">
        <f t="shared" si="0"/>
        <v>0.34821284166262334</v>
      </c>
    </row>
    <row r="10" spans="2:5" ht="17.25" x14ac:dyDescent="0.2">
      <c r="B10" s="5" t="s">
        <v>5</v>
      </c>
      <c r="C10" s="2">
        <v>3319</v>
      </c>
      <c r="D10" s="2">
        <v>1094</v>
      </c>
      <c r="E10" s="3">
        <f t="shared" si="0"/>
        <v>0.329617354624887</v>
      </c>
    </row>
    <row r="11" spans="2:5" ht="17.25" x14ac:dyDescent="0.2">
      <c r="B11" s="5" t="s">
        <v>6</v>
      </c>
      <c r="C11" s="2">
        <v>1184</v>
      </c>
      <c r="D11" s="2">
        <v>579</v>
      </c>
      <c r="E11" s="3">
        <f t="shared" si="0"/>
        <v>0.48902027027027029</v>
      </c>
    </row>
    <row r="12" spans="2:5" ht="17.25" x14ac:dyDescent="0.2">
      <c r="B12" s="5" t="s">
        <v>7</v>
      </c>
      <c r="C12" s="2">
        <v>24734</v>
      </c>
      <c r="D12" s="2">
        <v>7040</v>
      </c>
      <c r="E12" s="3">
        <f t="shared" si="0"/>
        <v>0.2846284466725964</v>
      </c>
    </row>
    <row r="13" spans="2:5" ht="17.25" x14ac:dyDescent="0.2">
      <c r="B13" s="5" t="s">
        <v>8</v>
      </c>
      <c r="C13" s="2">
        <v>1000</v>
      </c>
      <c r="D13" s="2">
        <v>517</v>
      </c>
      <c r="E13" s="3">
        <f t="shared" si="0"/>
        <v>0.51700000000000002</v>
      </c>
    </row>
    <row r="14" spans="2:5" ht="17.25" x14ac:dyDescent="0.2">
      <c r="B14" s="5" t="s">
        <v>9</v>
      </c>
      <c r="C14" s="2">
        <v>31460</v>
      </c>
      <c r="D14" s="2">
        <v>9215</v>
      </c>
      <c r="E14" s="3">
        <f t="shared" si="0"/>
        <v>0.29291163382072471</v>
      </c>
    </row>
    <row r="15" spans="2:5" ht="17.25" x14ac:dyDescent="0.2">
      <c r="B15" s="5" t="s">
        <v>10</v>
      </c>
      <c r="C15" s="4">
        <v>14196</v>
      </c>
      <c r="D15" s="2">
        <v>4724</v>
      </c>
      <c r="E15" s="3">
        <f t="shared" si="0"/>
        <v>0.33276979430825587</v>
      </c>
    </row>
    <row r="16" spans="2:5" ht="17.25" x14ac:dyDescent="0.2">
      <c r="B16" s="5" t="s">
        <v>11</v>
      </c>
      <c r="C16" s="2">
        <v>4931</v>
      </c>
      <c r="D16" s="2">
        <v>2286</v>
      </c>
      <c r="E16" s="3">
        <f t="shared" si="0"/>
        <v>0.46359764753599675</v>
      </c>
    </row>
    <row r="17" spans="2:5" ht="17.25" x14ac:dyDescent="0.2">
      <c r="B17" s="5" t="s">
        <v>23</v>
      </c>
      <c r="C17" s="2">
        <v>7106</v>
      </c>
      <c r="D17" s="2">
        <v>2902</v>
      </c>
      <c r="E17" s="3">
        <f t="shared" si="0"/>
        <v>0.40838727835631861</v>
      </c>
    </row>
    <row r="18" spans="2:5" ht="17.25" x14ac:dyDescent="0.2">
      <c r="B18" s="5" t="s">
        <v>24</v>
      </c>
      <c r="C18" s="2">
        <v>4192</v>
      </c>
      <c r="D18" s="2">
        <v>2175</v>
      </c>
      <c r="E18" s="3">
        <f t="shared" si="0"/>
        <v>0.51884541984732824</v>
      </c>
    </row>
    <row r="19" spans="2:5" ht="17.25" x14ac:dyDescent="0.2">
      <c r="B19" s="5" t="s">
        <v>25</v>
      </c>
      <c r="C19" s="4">
        <v>15161</v>
      </c>
      <c r="D19" s="2">
        <v>6907</v>
      </c>
      <c r="E19" s="3">
        <f t="shared" si="0"/>
        <v>0.45557680891761759</v>
      </c>
    </row>
    <row r="20" spans="2:5" ht="17.25" x14ac:dyDescent="0.2">
      <c r="B20" s="5" t="s">
        <v>26</v>
      </c>
      <c r="C20" s="2">
        <v>7168</v>
      </c>
      <c r="D20" s="2">
        <v>4187</v>
      </c>
      <c r="E20" s="3">
        <f t="shared" si="0"/>
        <v>0.5841238839285714</v>
      </c>
    </row>
    <row r="21" spans="2:5" ht="17.25" x14ac:dyDescent="0.2">
      <c r="B21" s="5" t="s">
        <v>12</v>
      </c>
      <c r="C21" s="2">
        <f>SUM(C4:C20)</f>
        <v>241648</v>
      </c>
      <c r="D21" s="2">
        <f>SUM(D4:D20)</f>
        <v>88708</v>
      </c>
      <c r="E21" s="3">
        <f t="shared" si="0"/>
        <v>0.36709594120373434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7">
        <v>112795</v>
      </c>
      <c r="D24" s="7">
        <v>36363</v>
      </c>
      <c r="E24" s="3">
        <f>D24/C24</f>
        <v>0.32238131122833458</v>
      </c>
    </row>
    <row r="25" spans="2:5" ht="17.25" x14ac:dyDescent="0.2">
      <c r="B25" s="5" t="s">
        <v>14</v>
      </c>
      <c r="C25" s="7">
        <v>128853</v>
      </c>
      <c r="D25" s="7">
        <v>52345</v>
      </c>
      <c r="E25" s="3">
        <f>D25/C25</f>
        <v>0.40623811630307405</v>
      </c>
    </row>
    <row r="26" spans="2:5" ht="17.25" x14ac:dyDescent="0.2">
      <c r="B26" s="5" t="s">
        <v>12</v>
      </c>
      <c r="C26" s="2">
        <f>SUM(C24:C25)</f>
        <v>241648</v>
      </c>
      <c r="D26" s="2">
        <f>SUM(D24:D25)</f>
        <v>88708</v>
      </c>
      <c r="E26" s="3">
        <f>D26/C26</f>
        <v>0.36709594120373434</v>
      </c>
    </row>
  </sheetData>
  <mergeCells count="1">
    <mergeCell ref="B2:D2"/>
  </mergeCells>
  <phoneticPr fontId="2"/>
  <dataValidations count="1">
    <dataValidation imeMode="off" allowBlank="1" showInputMessage="1" showErrorMessage="1" sqref="C24:D25"/>
  </dataValidations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opLeftCell="A4" workbookViewId="0">
      <selection activeCell="I20" sqref="I20"/>
    </sheetView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31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8">
        <v>57918</v>
      </c>
      <c r="D4" s="2">
        <v>22285</v>
      </c>
      <c r="E4" s="3">
        <f>D4/C4</f>
        <v>0.384768120446148</v>
      </c>
    </row>
    <row r="5" spans="2:5" ht="17.25" x14ac:dyDescent="0.2">
      <c r="B5" s="5" t="s">
        <v>0</v>
      </c>
      <c r="C5" s="8">
        <v>22134</v>
      </c>
      <c r="D5" s="2">
        <v>8964</v>
      </c>
      <c r="E5" s="3">
        <f t="shared" ref="E5:E21" si="0">D5/C5</f>
        <v>0.40498780157224179</v>
      </c>
    </row>
    <row r="6" spans="2:5" ht="17.25" x14ac:dyDescent="0.2">
      <c r="B6" s="5" t="s">
        <v>1</v>
      </c>
      <c r="C6" s="8">
        <v>26623</v>
      </c>
      <c r="D6" s="2">
        <v>9613</v>
      </c>
      <c r="E6" s="3">
        <f t="shared" si="0"/>
        <v>0.36107876648011117</v>
      </c>
    </row>
    <row r="7" spans="2:5" ht="17.25" x14ac:dyDescent="0.2">
      <c r="B7" s="5" t="s">
        <v>2</v>
      </c>
      <c r="C7" s="8">
        <v>7713</v>
      </c>
      <c r="D7" s="2">
        <v>2317</v>
      </c>
      <c r="E7" s="3">
        <f t="shared" si="0"/>
        <v>0.3004019188383249</v>
      </c>
    </row>
    <row r="8" spans="2:5" ht="17.25" x14ac:dyDescent="0.2">
      <c r="B8" s="5" t="s">
        <v>3</v>
      </c>
      <c r="C8" s="8">
        <v>6411</v>
      </c>
      <c r="D8" s="2">
        <v>1680</v>
      </c>
      <c r="E8" s="3">
        <f t="shared" si="0"/>
        <v>0.26204960224613943</v>
      </c>
    </row>
    <row r="9" spans="2:5" ht="17.25" x14ac:dyDescent="0.2">
      <c r="B9" s="5" t="s">
        <v>4</v>
      </c>
      <c r="C9" s="8">
        <v>6183</v>
      </c>
      <c r="D9" s="2">
        <v>2146</v>
      </c>
      <c r="E9" s="3">
        <f t="shared" si="0"/>
        <v>0.34708070515930778</v>
      </c>
    </row>
    <row r="10" spans="2:5" ht="17.25" x14ac:dyDescent="0.2">
      <c r="B10" s="5" t="s">
        <v>5</v>
      </c>
      <c r="C10" s="8">
        <v>3315</v>
      </c>
      <c r="D10" s="2">
        <v>1092</v>
      </c>
      <c r="E10" s="3">
        <f t="shared" si="0"/>
        <v>0.32941176470588235</v>
      </c>
    </row>
    <row r="11" spans="2:5" ht="17.25" x14ac:dyDescent="0.2">
      <c r="B11" s="5" t="s">
        <v>6</v>
      </c>
      <c r="C11" s="8">
        <v>1183</v>
      </c>
      <c r="D11" s="2">
        <v>581</v>
      </c>
      <c r="E11" s="3">
        <f t="shared" si="0"/>
        <v>0.4911242603550296</v>
      </c>
    </row>
    <row r="12" spans="2:5" ht="17.25" x14ac:dyDescent="0.2">
      <c r="B12" s="5" t="s">
        <v>7</v>
      </c>
      <c r="C12" s="8">
        <v>24690</v>
      </c>
      <c r="D12" s="2">
        <v>7045</v>
      </c>
      <c r="E12" s="3">
        <f t="shared" si="0"/>
        <v>0.28533819360064805</v>
      </c>
    </row>
    <row r="13" spans="2:5" ht="17.25" x14ac:dyDescent="0.2">
      <c r="B13" s="5" t="s">
        <v>8</v>
      </c>
      <c r="C13" s="8">
        <v>998</v>
      </c>
      <c r="D13" s="2">
        <v>517</v>
      </c>
      <c r="E13" s="3">
        <f t="shared" si="0"/>
        <v>0.5180360721442886</v>
      </c>
    </row>
    <row r="14" spans="2:5" ht="17.25" x14ac:dyDescent="0.2">
      <c r="B14" s="5" t="s">
        <v>9</v>
      </c>
      <c r="C14" s="8">
        <v>31433</v>
      </c>
      <c r="D14" s="2">
        <v>9227</v>
      </c>
      <c r="E14" s="3">
        <f t="shared" si="0"/>
        <v>0.2935450004772055</v>
      </c>
    </row>
    <row r="15" spans="2:5" ht="17.25" x14ac:dyDescent="0.2">
      <c r="B15" s="5" t="s">
        <v>10</v>
      </c>
      <c r="C15" s="8">
        <v>14196</v>
      </c>
      <c r="D15" s="2">
        <v>4724</v>
      </c>
      <c r="E15" s="3">
        <f t="shared" si="0"/>
        <v>0.33276979430825587</v>
      </c>
    </row>
    <row r="16" spans="2:5" ht="17.25" x14ac:dyDescent="0.2">
      <c r="B16" s="5" t="s">
        <v>11</v>
      </c>
      <c r="C16" s="8">
        <v>4931</v>
      </c>
      <c r="D16" s="2">
        <v>2284</v>
      </c>
      <c r="E16" s="3">
        <f t="shared" si="0"/>
        <v>0.46319205029405802</v>
      </c>
    </row>
    <row r="17" spans="2:5" ht="17.25" x14ac:dyDescent="0.2">
      <c r="B17" s="5" t="s">
        <v>23</v>
      </c>
      <c r="C17" s="8">
        <v>7112</v>
      </c>
      <c r="D17" s="2">
        <v>2901</v>
      </c>
      <c r="E17" s="3">
        <f t="shared" si="0"/>
        <v>0.40790213723284591</v>
      </c>
    </row>
    <row r="18" spans="2:5" ht="17.25" x14ac:dyDescent="0.2">
      <c r="B18" s="5" t="s">
        <v>24</v>
      </c>
      <c r="C18" s="8">
        <v>4180</v>
      </c>
      <c r="D18" s="2">
        <v>2169</v>
      </c>
      <c r="E18" s="3">
        <f t="shared" si="0"/>
        <v>0.51889952153110053</v>
      </c>
    </row>
    <row r="19" spans="2:5" ht="17.25" x14ac:dyDescent="0.2">
      <c r="B19" s="5" t="s">
        <v>25</v>
      </c>
      <c r="C19" s="8">
        <v>15125</v>
      </c>
      <c r="D19" s="2">
        <v>6901</v>
      </c>
      <c r="E19" s="3">
        <f t="shared" si="0"/>
        <v>0.45626446280991734</v>
      </c>
    </row>
    <row r="20" spans="2:5" ht="17.25" x14ac:dyDescent="0.2">
      <c r="B20" s="5" t="s">
        <v>26</v>
      </c>
      <c r="C20" s="8">
        <v>7127</v>
      </c>
      <c r="D20" s="2">
        <v>4173</v>
      </c>
      <c r="E20" s="3">
        <f t="shared" si="0"/>
        <v>0.58551985407604878</v>
      </c>
    </row>
    <row r="21" spans="2:5" ht="17.25" x14ac:dyDescent="0.2">
      <c r="B21" s="5" t="s">
        <v>12</v>
      </c>
      <c r="C21" s="2">
        <f>SUM(C4:C20)</f>
        <v>241272</v>
      </c>
      <c r="D21" s="2">
        <f>SUM(D4:D20)</f>
        <v>88619</v>
      </c>
      <c r="E21" s="3">
        <f t="shared" si="0"/>
        <v>0.36729914784972978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7">
        <v>112625</v>
      </c>
      <c r="D24" s="7">
        <v>36320</v>
      </c>
      <c r="E24" s="3">
        <f>D24/C24</f>
        <v>0.32248612652608211</v>
      </c>
    </row>
    <row r="25" spans="2:5" ht="17.25" x14ac:dyDescent="0.2">
      <c r="B25" s="5" t="s">
        <v>14</v>
      </c>
      <c r="C25" s="7">
        <v>128647</v>
      </c>
      <c r="D25" s="7">
        <v>52299</v>
      </c>
      <c r="E25" s="3">
        <f>D25/C25</f>
        <v>0.40653105008278467</v>
      </c>
    </row>
    <row r="26" spans="2:5" ht="17.25" x14ac:dyDescent="0.2">
      <c r="B26" s="5" t="s">
        <v>12</v>
      </c>
      <c r="C26" s="2">
        <f>SUM(C24:C25)</f>
        <v>241272</v>
      </c>
      <c r="D26" s="2">
        <f>SUM(D24:D25)</f>
        <v>88619</v>
      </c>
      <c r="E26" s="3">
        <f>D26/C26</f>
        <v>0.36729914784972978</v>
      </c>
    </row>
  </sheetData>
  <mergeCells count="1">
    <mergeCell ref="B2:D2"/>
  </mergeCells>
  <phoneticPr fontId="2"/>
  <dataValidations count="1">
    <dataValidation imeMode="off" allowBlank="1" showInputMessage="1" showErrorMessage="1" sqref="C24:D25 C4:C20"/>
  </dataValidations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opLeftCell="A25" workbookViewId="0">
      <selection activeCell="C4" sqref="C4"/>
    </sheetView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32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8">
        <v>57858</v>
      </c>
      <c r="D4" s="2">
        <v>22240</v>
      </c>
      <c r="E4" s="3">
        <f>D4/C4</f>
        <v>0.3843893670711051</v>
      </c>
    </row>
    <row r="5" spans="2:5" ht="17.25" x14ac:dyDescent="0.2">
      <c r="B5" s="5" t="s">
        <v>0</v>
      </c>
      <c r="C5" s="8">
        <v>22104</v>
      </c>
      <c r="D5" s="2">
        <v>8951</v>
      </c>
      <c r="E5" s="3">
        <f t="shared" ref="E5:E21" si="0">D5/C5</f>
        <v>0.4049493304379298</v>
      </c>
    </row>
    <row r="6" spans="2:5" ht="17.25" x14ac:dyDescent="0.2">
      <c r="B6" s="5" t="s">
        <v>1</v>
      </c>
      <c r="C6" s="8">
        <v>26583</v>
      </c>
      <c r="D6" s="2">
        <v>9616</v>
      </c>
      <c r="E6" s="3">
        <f t="shared" si="0"/>
        <v>0.36173494338487006</v>
      </c>
    </row>
    <row r="7" spans="2:5" ht="17.25" x14ac:dyDescent="0.2">
      <c r="B7" s="5" t="s">
        <v>2</v>
      </c>
      <c r="C7" s="8">
        <v>7713</v>
      </c>
      <c r="D7" s="2">
        <v>2320</v>
      </c>
      <c r="E7" s="3">
        <f t="shared" si="0"/>
        <v>0.30079087255283288</v>
      </c>
    </row>
    <row r="8" spans="2:5" ht="17.25" x14ac:dyDescent="0.2">
      <c r="B8" s="5" t="s">
        <v>3</v>
      </c>
      <c r="C8" s="8">
        <v>6420</v>
      </c>
      <c r="D8" s="2">
        <v>1677</v>
      </c>
      <c r="E8" s="3">
        <f t="shared" si="0"/>
        <v>0.26121495327102806</v>
      </c>
    </row>
    <row r="9" spans="2:5" ht="17.25" x14ac:dyDescent="0.2">
      <c r="B9" s="5" t="s">
        <v>4</v>
      </c>
      <c r="C9" s="8">
        <v>6178</v>
      </c>
      <c r="D9" s="2">
        <v>2145</v>
      </c>
      <c r="E9" s="3">
        <f t="shared" si="0"/>
        <v>0.34719974101651019</v>
      </c>
    </row>
    <row r="10" spans="2:5" ht="17.25" x14ac:dyDescent="0.2">
      <c r="B10" s="5" t="s">
        <v>5</v>
      </c>
      <c r="C10" s="8">
        <v>3270</v>
      </c>
      <c r="D10" s="2">
        <v>1092</v>
      </c>
      <c r="E10" s="3">
        <f t="shared" si="0"/>
        <v>0.33394495412844039</v>
      </c>
    </row>
    <row r="11" spans="2:5" ht="17.25" x14ac:dyDescent="0.2">
      <c r="B11" s="5" t="s">
        <v>6</v>
      </c>
      <c r="C11" s="8">
        <v>1181</v>
      </c>
      <c r="D11" s="2">
        <v>583</v>
      </c>
      <c r="E11" s="3">
        <f t="shared" si="0"/>
        <v>0.49364944961896695</v>
      </c>
    </row>
    <row r="12" spans="2:5" ht="17.25" x14ac:dyDescent="0.2">
      <c r="B12" s="5" t="s">
        <v>7</v>
      </c>
      <c r="C12" s="8">
        <v>24675</v>
      </c>
      <c r="D12" s="2">
        <v>7051</v>
      </c>
      <c r="E12" s="3">
        <f t="shared" si="0"/>
        <v>0.28575481256332319</v>
      </c>
    </row>
    <row r="13" spans="2:5" ht="17.25" x14ac:dyDescent="0.2">
      <c r="B13" s="5" t="s">
        <v>8</v>
      </c>
      <c r="C13" s="8">
        <v>992</v>
      </c>
      <c r="D13" s="2">
        <v>514</v>
      </c>
      <c r="E13" s="3">
        <f t="shared" si="0"/>
        <v>0.51814516129032262</v>
      </c>
    </row>
    <row r="14" spans="2:5" ht="17.25" x14ac:dyDescent="0.2">
      <c r="B14" s="5" t="s">
        <v>9</v>
      </c>
      <c r="C14" s="8">
        <v>31451</v>
      </c>
      <c r="D14" s="2">
        <v>9222</v>
      </c>
      <c r="E14" s="3">
        <f t="shared" si="0"/>
        <v>0.29321802168452515</v>
      </c>
    </row>
    <row r="15" spans="2:5" ht="17.25" x14ac:dyDescent="0.2">
      <c r="B15" s="5" t="s">
        <v>10</v>
      </c>
      <c r="C15" s="8">
        <v>14187</v>
      </c>
      <c r="D15" s="2">
        <v>4713</v>
      </c>
      <c r="E15" s="3">
        <f t="shared" si="0"/>
        <v>0.33220554028335803</v>
      </c>
    </row>
    <row r="16" spans="2:5" ht="17.25" x14ac:dyDescent="0.2">
      <c r="B16" s="5" t="s">
        <v>11</v>
      </c>
      <c r="C16" s="8">
        <v>4928</v>
      </c>
      <c r="D16" s="2">
        <v>2286</v>
      </c>
      <c r="E16" s="3">
        <f t="shared" si="0"/>
        <v>0.46387987012987014</v>
      </c>
    </row>
    <row r="17" spans="2:5" ht="17.25" x14ac:dyDescent="0.2">
      <c r="B17" s="5" t="s">
        <v>23</v>
      </c>
      <c r="C17" s="8">
        <v>7105</v>
      </c>
      <c r="D17" s="2">
        <v>2902</v>
      </c>
      <c r="E17" s="3">
        <f t="shared" si="0"/>
        <v>0.40844475721323015</v>
      </c>
    </row>
    <row r="18" spans="2:5" ht="17.25" x14ac:dyDescent="0.2">
      <c r="B18" s="5" t="s">
        <v>24</v>
      </c>
      <c r="C18" s="8">
        <v>4164</v>
      </c>
      <c r="D18" s="2">
        <v>2160</v>
      </c>
      <c r="E18" s="3">
        <f t="shared" si="0"/>
        <v>0.51873198847262247</v>
      </c>
    </row>
    <row r="19" spans="2:5" ht="17.25" x14ac:dyDescent="0.2">
      <c r="B19" s="5" t="s">
        <v>25</v>
      </c>
      <c r="C19" s="8">
        <v>15108</v>
      </c>
      <c r="D19" s="2">
        <v>6888</v>
      </c>
      <c r="E19" s="3">
        <f t="shared" si="0"/>
        <v>0.45591739475774423</v>
      </c>
    </row>
    <row r="20" spans="2:5" ht="17.25" x14ac:dyDescent="0.2">
      <c r="B20" s="5" t="s">
        <v>26</v>
      </c>
      <c r="C20" s="8">
        <v>7114</v>
      </c>
      <c r="D20" s="2">
        <v>4165</v>
      </c>
      <c r="E20" s="3">
        <f t="shared" si="0"/>
        <v>0.58546527973010964</v>
      </c>
    </row>
    <row r="21" spans="2:5" ht="17.25" x14ac:dyDescent="0.2">
      <c r="B21" s="5" t="s">
        <v>12</v>
      </c>
      <c r="C21" s="2">
        <f>SUM(C4:C20)</f>
        <v>241031</v>
      </c>
      <c r="D21" s="2">
        <f>SUM(D4:D20)</f>
        <v>88525</v>
      </c>
      <c r="E21" s="3">
        <f t="shared" si="0"/>
        <v>0.36727640842879133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7">
        <v>112536</v>
      </c>
      <c r="D24" s="7">
        <v>36291</v>
      </c>
      <c r="E24" s="3">
        <f>D24/C24</f>
        <v>0.32248347195564087</v>
      </c>
    </row>
    <row r="25" spans="2:5" ht="17.25" x14ac:dyDescent="0.2">
      <c r="B25" s="5" t="s">
        <v>14</v>
      </c>
      <c r="C25" s="7">
        <v>128495</v>
      </c>
      <c r="D25" s="7">
        <v>52234</v>
      </c>
      <c r="E25" s="3">
        <f>D25/C25</f>
        <v>0.40650608973111796</v>
      </c>
    </row>
    <row r="26" spans="2:5" ht="17.25" x14ac:dyDescent="0.2">
      <c r="B26" s="5" t="s">
        <v>12</v>
      </c>
      <c r="C26" s="2">
        <f>SUM(C24:C25)</f>
        <v>241031</v>
      </c>
      <c r="D26" s="2">
        <f>SUM(D24:D25)</f>
        <v>88525</v>
      </c>
      <c r="E26" s="3">
        <f>D26/C26</f>
        <v>0.36727640842879133</v>
      </c>
    </row>
  </sheetData>
  <mergeCells count="1">
    <mergeCell ref="B2:D2"/>
  </mergeCells>
  <phoneticPr fontId="2"/>
  <dataValidations count="1">
    <dataValidation imeMode="off" allowBlank="1" showInputMessage="1" showErrorMessage="1" sqref="C24:D25 C4:C20"/>
  </dataValidations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workbookViewId="0">
      <selection activeCell="C15" sqref="C15"/>
    </sheetView>
  </sheetViews>
  <sheetFormatPr defaultRowHeight="13.5" x14ac:dyDescent="0.15"/>
  <cols>
    <col min="1" max="1" width="2.5" customWidth="1"/>
    <col min="2" max="2" width="9.625" customWidth="1"/>
    <col min="3" max="3" width="14.625" customWidth="1"/>
    <col min="4" max="4" width="19.625" customWidth="1"/>
    <col min="5" max="5" width="19.75" customWidth="1"/>
  </cols>
  <sheetData>
    <row r="1" spans="2:5" ht="16.5" customHeight="1" x14ac:dyDescent="0.15"/>
    <row r="2" spans="2:5" ht="25.5" customHeight="1" x14ac:dyDescent="0.2">
      <c r="B2" s="9" t="s">
        <v>33</v>
      </c>
      <c r="C2" s="9"/>
      <c r="D2" s="9"/>
      <c r="E2" s="1"/>
    </row>
    <row r="3" spans="2:5" ht="14.25" x14ac:dyDescent="0.15">
      <c r="B3" s="5" t="s">
        <v>18</v>
      </c>
      <c r="C3" s="5" t="s">
        <v>15</v>
      </c>
      <c r="D3" s="5" t="s">
        <v>16</v>
      </c>
      <c r="E3" s="5" t="s">
        <v>17</v>
      </c>
    </row>
    <row r="4" spans="2:5" ht="17.25" x14ac:dyDescent="0.2">
      <c r="B4" s="5" t="s">
        <v>19</v>
      </c>
      <c r="C4" s="8">
        <v>57761</v>
      </c>
      <c r="D4" s="2">
        <v>22200</v>
      </c>
      <c r="E4" s="3">
        <f>D4/C4</f>
        <v>0.38434237634389984</v>
      </c>
    </row>
    <row r="5" spans="2:5" ht="17.25" x14ac:dyDescent="0.2">
      <c r="B5" s="5" t="s">
        <v>0</v>
      </c>
      <c r="C5" s="8">
        <v>22092</v>
      </c>
      <c r="D5" s="2">
        <v>8944</v>
      </c>
      <c r="E5" s="3">
        <f t="shared" ref="E5:E21" si="0">D5/C5</f>
        <v>0.40485243527068621</v>
      </c>
    </row>
    <row r="6" spans="2:5" ht="17.25" x14ac:dyDescent="0.2">
      <c r="B6" s="5" t="s">
        <v>1</v>
      </c>
      <c r="C6" s="8">
        <v>26578</v>
      </c>
      <c r="D6" s="2">
        <v>9600</v>
      </c>
      <c r="E6" s="3">
        <f t="shared" si="0"/>
        <v>0.36120099330273159</v>
      </c>
    </row>
    <row r="7" spans="2:5" ht="17.25" x14ac:dyDescent="0.2">
      <c r="B7" s="5" t="s">
        <v>2</v>
      </c>
      <c r="C7" s="8">
        <v>7712</v>
      </c>
      <c r="D7" s="2">
        <v>2312</v>
      </c>
      <c r="E7" s="3">
        <f t="shared" si="0"/>
        <v>0.29979253112033194</v>
      </c>
    </row>
    <row r="8" spans="2:5" ht="17.25" x14ac:dyDescent="0.2">
      <c r="B8" s="5" t="s">
        <v>3</v>
      </c>
      <c r="C8" s="8">
        <v>6392</v>
      </c>
      <c r="D8" s="2">
        <v>1676</v>
      </c>
      <c r="E8" s="3">
        <f t="shared" si="0"/>
        <v>0.26220275344180227</v>
      </c>
    </row>
    <row r="9" spans="2:5" ht="17.25" x14ac:dyDescent="0.2">
      <c r="B9" s="5" t="s">
        <v>4</v>
      </c>
      <c r="C9" s="8">
        <v>6176</v>
      </c>
      <c r="D9" s="2">
        <v>2140</v>
      </c>
      <c r="E9" s="3">
        <f t="shared" si="0"/>
        <v>0.34650259067357514</v>
      </c>
    </row>
    <row r="10" spans="2:5" ht="17.25" x14ac:dyDescent="0.2">
      <c r="B10" s="5" t="s">
        <v>5</v>
      </c>
      <c r="C10" s="8">
        <v>3272</v>
      </c>
      <c r="D10" s="2">
        <v>1093</v>
      </c>
      <c r="E10" s="3">
        <f t="shared" si="0"/>
        <v>0.33404645476772615</v>
      </c>
    </row>
    <row r="11" spans="2:5" ht="17.25" x14ac:dyDescent="0.2">
      <c r="B11" s="5" t="s">
        <v>6</v>
      </c>
      <c r="C11" s="8">
        <v>1176</v>
      </c>
      <c r="D11" s="2">
        <v>582</v>
      </c>
      <c r="E11" s="3">
        <f t="shared" si="0"/>
        <v>0.49489795918367346</v>
      </c>
    </row>
    <row r="12" spans="2:5" ht="17.25" x14ac:dyDescent="0.2">
      <c r="B12" s="5" t="s">
        <v>7</v>
      </c>
      <c r="C12" s="8">
        <v>24637</v>
      </c>
      <c r="D12" s="2">
        <v>7064</v>
      </c>
      <c r="E12" s="3">
        <f t="shared" si="0"/>
        <v>0.28672322117140886</v>
      </c>
    </row>
    <row r="13" spans="2:5" ht="17.25" x14ac:dyDescent="0.2">
      <c r="B13" s="5" t="s">
        <v>8</v>
      </c>
      <c r="C13" s="8">
        <v>988</v>
      </c>
      <c r="D13" s="2">
        <v>514</v>
      </c>
      <c r="E13" s="3">
        <f t="shared" si="0"/>
        <v>0.52024291497975705</v>
      </c>
    </row>
    <row r="14" spans="2:5" ht="17.25" x14ac:dyDescent="0.2">
      <c r="B14" s="5" t="s">
        <v>9</v>
      </c>
      <c r="C14" s="8">
        <v>31439</v>
      </c>
      <c r="D14" s="2">
        <v>9233</v>
      </c>
      <c r="E14" s="3">
        <f t="shared" si="0"/>
        <v>0.29367982442189638</v>
      </c>
    </row>
    <row r="15" spans="2:5" ht="17.25" x14ac:dyDescent="0.2">
      <c r="B15" s="5" t="s">
        <v>10</v>
      </c>
      <c r="C15" s="8">
        <v>14166</v>
      </c>
      <c r="D15" s="2">
        <v>4706</v>
      </c>
      <c r="E15" s="3">
        <f t="shared" si="0"/>
        <v>0.33220386841733729</v>
      </c>
    </row>
    <row r="16" spans="2:5" ht="17.25" x14ac:dyDescent="0.2">
      <c r="B16" s="5" t="s">
        <v>11</v>
      </c>
      <c r="C16" s="8">
        <v>4927</v>
      </c>
      <c r="D16" s="2">
        <v>2285</v>
      </c>
      <c r="E16" s="3">
        <f t="shared" si="0"/>
        <v>0.46377105743860364</v>
      </c>
    </row>
    <row r="17" spans="2:5" ht="17.25" x14ac:dyDescent="0.2">
      <c r="B17" s="5" t="s">
        <v>23</v>
      </c>
      <c r="C17" s="8">
        <v>7101</v>
      </c>
      <c r="D17" s="2">
        <v>2912</v>
      </c>
      <c r="E17" s="3">
        <f t="shared" si="0"/>
        <v>0.41008308688917056</v>
      </c>
    </row>
    <row r="18" spans="2:5" ht="17.25" x14ac:dyDescent="0.2">
      <c r="B18" s="5" t="s">
        <v>24</v>
      </c>
      <c r="C18" s="8">
        <v>4155</v>
      </c>
      <c r="D18" s="2">
        <v>2152</v>
      </c>
      <c r="E18" s="3">
        <f t="shared" si="0"/>
        <v>0.51793020457280381</v>
      </c>
    </row>
    <row r="19" spans="2:5" ht="17.25" x14ac:dyDescent="0.2">
      <c r="B19" s="5" t="s">
        <v>25</v>
      </c>
      <c r="C19" s="8">
        <v>15092</v>
      </c>
      <c r="D19" s="2">
        <v>6886</v>
      </c>
      <c r="E19" s="3">
        <f t="shared" si="0"/>
        <v>0.45626822157434405</v>
      </c>
    </row>
    <row r="20" spans="2:5" ht="17.25" x14ac:dyDescent="0.2">
      <c r="B20" s="5" t="s">
        <v>26</v>
      </c>
      <c r="C20" s="8">
        <v>7090</v>
      </c>
      <c r="D20" s="2">
        <v>4149</v>
      </c>
      <c r="E20" s="3">
        <f t="shared" si="0"/>
        <v>0.58519040902679831</v>
      </c>
    </row>
    <row r="21" spans="2:5" ht="17.25" x14ac:dyDescent="0.2">
      <c r="B21" s="5" t="s">
        <v>12</v>
      </c>
      <c r="C21" s="2">
        <f>SUM(C4:C20)</f>
        <v>240754</v>
      </c>
      <c r="D21" s="2">
        <f>SUM(D4:D20)</f>
        <v>88448</v>
      </c>
      <c r="E21" s="3">
        <f t="shared" si="0"/>
        <v>0.36737915050217235</v>
      </c>
    </row>
    <row r="22" spans="2:5" ht="17.25" x14ac:dyDescent="0.2">
      <c r="B22" s="6"/>
      <c r="C22" s="1"/>
      <c r="D22" s="1"/>
      <c r="E22" s="1"/>
    </row>
    <row r="23" spans="2:5" ht="14.25" x14ac:dyDescent="0.15">
      <c r="B23" s="5"/>
      <c r="C23" s="5" t="s">
        <v>20</v>
      </c>
      <c r="D23" s="5" t="s">
        <v>21</v>
      </c>
      <c r="E23" s="5" t="s">
        <v>22</v>
      </c>
    </row>
    <row r="24" spans="2:5" ht="17.25" x14ac:dyDescent="0.2">
      <c r="B24" s="5" t="s">
        <v>13</v>
      </c>
      <c r="C24" s="7">
        <v>112417</v>
      </c>
      <c r="D24" s="7">
        <v>36266</v>
      </c>
      <c r="E24" s="3">
        <f>D24/C24</f>
        <v>0.32260245336559418</v>
      </c>
    </row>
    <row r="25" spans="2:5" ht="17.25" x14ac:dyDescent="0.2">
      <c r="B25" s="5" t="s">
        <v>14</v>
      </c>
      <c r="C25" s="7">
        <v>128337</v>
      </c>
      <c r="D25" s="7">
        <v>52182</v>
      </c>
      <c r="E25" s="3">
        <f>D25/C25</f>
        <v>0.40660136983099182</v>
      </c>
    </row>
    <row r="26" spans="2:5" ht="17.25" x14ac:dyDescent="0.2">
      <c r="B26" s="5" t="s">
        <v>12</v>
      </c>
      <c r="C26" s="2">
        <f>SUM(C24:C25)</f>
        <v>240754</v>
      </c>
      <c r="D26" s="2">
        <f>SUM(D24:D25)</f>
        <v>88448</v>
      </c>
      <c r="E26" s="3">
        <f>D26/C26</f>
        <v>0.36737915050217235</v>
      </c>
    </row>
  </sheetData>
  <mergeCells count="1">
    <mergeCell ref="B2:D2"/>
  </mergeCells>
  <phoneticPr fontId="2"/>
  <dataValidations count="1">
    <dataValidation imeMode="off" allowBlank="1" showInputMessage="1" showErrorMessage="1" sqref="C24:D25 C4:C20"/>
  </dataValidations>
  <printOptions horizontalCentered="1"/>
  <pageMargins left="0.43307086614173229" right="0.43307086614173229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令和７年１月３１日現在 </vt:lpstr>
      <vt:lpstr>令和７年２月２８日現在</vt:lpstr>
      <vt:lpstr>令和７年３月３１日現在</vt:lpstr>
      <vt:lpstr>令和７年４月３０日現在</vt:lpstr>
      <vt:lpstr>令和７年５月３１日現在</vt:lpstr>
      <vt:lpstr>令和７年６月３０日現在</vt:lpstr>
      <vt:lpstr>令和７年７月３１日現在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千尋</dc:creator>
  <cp:lastModifiedBy>下関市情報政策課</cp:lastModifiedBy>
  <cp:lastPrinted>2025-08-15T02:35:58Z</cp:lastPrinted>
  <dcterms:created xsi:type="dcterms:W3CDTF">1997-01-08T22:48:59Z</dcterms:created>
  <dcterms:modified xsi:type="dcterms:W3CDTF">2025-08-15T02:44:03Z</dcterms:modified>
</cp:coreProperties>
</file>