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入力方法等" sheetId="2" r:id="rId1"/>
    <sheet name="職務経歴書" sheetId="3" r:id="rId2"/>
    <sheet name="職務経歴書 (2枚目)" sheetId="4" r:id="rId3"/>
    <sheet name="記載例" sheetId="5" r:id="rId4"/>
  </sheets>
  <definedNames>
    <definedName name="_xlnm.Print_Area" localSheetId="0">入力方法等!$B$2:$B$25</definedName>
    <definedName name="_xlnm.Print_Area" localSheetId="1">職務経歴書!$A$1:$T$82</definedName>
    <definedName name="_xlnm.Print_Area" localSheetId="2">'職務経歴書 (2枚目)'!$A$1:$T$45</definedName>
    <definedName name="_xlnm.Print_Area" localSheetId="3">記載例!$A$1:$T$82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<sst xmlns="http://schemas.openxmlformats.org/spreadsheetml/2006/main" xmlns:r="http://schemas.openxmlformats.org/officeDocument/2006/relationships" count="106" uniqueCount="106">
  <si>
    <r>
      <t>　　　 ・受験資格に該当しない職歴を含めて直近から過去に遡って、直近を①、過去に遡り②、③、④と</t>
    </r>
    <r>
      <rPr>
        <b/>
        <u/>
        <sz val="16"/>
        <color rgb="FFFF0000"/>
        <rFont val="BIZ UDPゴシック"/>
      </rPr>
      <t>全て</t>
    </r>
    <r>
      <rPr>
        <sz val="16"/>
        <color theme="1"/>
        <rFont val="BIZ UDPゴシック"/>
      </rPr>
      <t>記入してください（在学中のアルバイト等を除く）。</t>
    </r>
    <rPh sb="32" eb="34">
      <t>チョッキン</t>
    </rPh>
    <rPh sb="37" eb="39">
      <t>カコ</t>
    </rPh>
    <rPh sb="40" eb="41">
      <t>サカノボ</t>
    </rPh>
    <phoneticPr fontId="3"/>
  </si>
  <si>
    <t>②</t>
  </si>
  <si>
    <t>&lt;入力方法等&gt;　</t>
    <rPh sb="5" eb="6">
      <t>トウ</t>
    </rPh>
    <phoneticPr fontId="3"/>
  </si>
  <si>
    <r>
      <t>　②　職務経験は、下関市を除いた消防吏員としての職務経験が</t>
    </r>
    <r>
      <rPr>
        <b/>
        <sz val="16"/>
        <color rgb="FFFF0000"/>
        <rFont val="BIZ UDPゴシック"/>
      </rPr>
      <t>３年以上</t>
    </r>
    <r>
      <rPr>
        <sz val="16"/>
        <color theme="1"/>
        <rFont val="BIZ UDPゴシック"/>
      </rPr>
      <t>ある者が該当します。</t>
    </r>
    <rPh sb="9" eb="12">
      <t>シモノセキシ</t>
    </rPh>
    <rPh sb="13" eb="14">
      <t>ノゾ</t>
    </rPh>
    <rPh sb="16" eb="18">
      <t>ショウボウ</t>
    </rPh>
    <rPh sb="18" eb="20">
      <t>リイン</t>
    </rPh>
    <rPh sb="24" eb="26">
      <t>ショクム</t>
    </rPh>
    <rPh sb="26" eb="28">
      <t>ケイケン</t>
    </rPh>
    <rPh sb="30" eb="31">
      <t>ネン</t>
    </rPh>
    <rPh sb="35" eb="36">
      <t>モノ</t>
    </rPh>
    <phoneticPr fontId="3"/>
  </si>
  <si>
    <t>　（１）　職務経歴</t>
  </si>
  <si>
    <t>非該当</t>
    <rPh sb="0" eb="3">
      <t>ヒガイトウ</t>
    </rPh>
    <phoneticPr fontId="3"/>
  </si>
  <si>
    <r>
      <t>令和●年度下関市職員採用試験　U･I･Jターン型（消防職務経験者）　職務経歴書　</t>
    </r>
    <r>
      <rPr>
        <b/>
        <sz val="20"/>
        <color rgb="FFFF0000"/>
        <rFont val="BIZ UDPゴシック"/>
      </rPr>
      <t>【記載例】</t>
    </r>
    <rPh sb="5" eb="8">
      <t>シモノセキシ</t>
    </rPh>
    <rPh sb="12" eb="14">
      <t>シケン</t>
    </rPh>
    <rPh sb="23" eb="24">
      <t>ガタ</t>
    </rPh>
    <rPh sb="25" eb="27">
      <t>ショウボウ</t>
    </rPh>
    <rPh sb="27" eb="29">
      <t>ショクム</t>
    </rPh>
    <rPh sb="29" eb="31">
      <t>ケイケン</t>
    </rPh>
    <rPh sb="31" eb="32">
      <t>シャ</t>
    </rPh>
    <rPh sb="41" eb="43">
      <t>キサイ</t>
    </rPh>
    <rPh sb="43" eb="44">
      <t>レイ</t>
    </rPh>
    <phoneticPr fontId="3"/>
  </si>
  <si>
    <r>
      <t>◎下記の内容をご確認いただき、</t>
    </r>
    <r>
      <rPr>
        <b/>
        <sz val="18"/>
        <color rgb="FFFF0000"/>
        <rFont val="BIZ UDPゴシック"/>
      </rPr>
      <t>【職務経歴書】</t>
    </r>
    <r>
      <rPr>
        <b/>
        <sz val="18"/>
        <color auto="1"/>
        <rFont val="BIZ UDPゴシック"/>
      </rPr>
      <t>の入力に進んでください。</t>
    </r>
    <rPh sb="1" eb="3">
      <t>カキ</t>
    </rPh>
    <rPh sb="4" eb="6">
      <t>ナイヨウ</t>
    </rPh>
    <rPh sb="8" eb="10">
      <t>カクニン</t>
    </rPh>
    <rPh sb="16" eb="21">
      <t>ショクムケイレキショ</t>
    </rPh>
    <rPh sb="23" eb="25">
      <t>ニュウリョク</t>
    </rPh>
    <rPh sb="26" eb="27">
      <t>スス</t>
    </rPh>
    <phoneticPr fontId="3"/>
  </si>
  <si>
    <t>階級</t>
    <rPh sb="0" eb="2">
      <t>カイキュウ</t>
    </rPh>
    <phoneticPr fontId="3"/>
  </si>
  <si>
    <r>
      <t>　　　 ・勤務先所属が異なるごとに、過去から時系列に</t>
    </r>
    <r>
      <rPr>
        <b/>
        <u/>
        <sz val="16"/>
        <color rgb="FFFF0000"/>
        <rFont val="BIZ UDPゴシック"/>
      </rPr>
      <t>全て</t>
    </r>
    <r>
      <rPr>
        <sz val="16"/>
        <color theme="1"/>
        <rFont val="BIZ UDPゴシック"/>
      </rPr>
      <t>記入してください。</t>
    </r>
    <rPh sb="18" eb="20">
      <t>カコ</t>
    </rPh>
    <phoneticPr fontId="3"/>
  </si>
  <si>
    <t>職務経験
年数（日）</t>
    <rPh sb="0" eb="2">
      <t>ショクム</t>
    </rPh>
    <rPh sb="2" eb="4">
      <t>ケイケン</t>
    </rPh>
    <rPh sb="5" eb="7">
      <t>ネンスウ</t>
    </rPh>
    <rPh sb="8" eb="9">
      <t>ヒ</t>
    </rPh>
    <phoneticPr fontId="40"/>
  </si>
  <si>
    <t>育児休業</t>
    <rPh sb="0" eb="4">
      <t>イクジキュウギョウ</t>
    </rPh>
    <phoneticPr fontId="3"/>
  </si>
  <si>
    <t>職務経験
年数（月）</t>
    <rPh sb="0" eb="2">
      <t>ショクム</t>
    </rPh>
    <rPh sb="2" eb="4">
      <t>ケイケン</t>
    </rPh>
    <rPh sb="5" eb="7">
      <t>ネンスウ</t>
    </rPh>
    <rPh sb="8" eb="9">
      <t>ツキ</t>
    </rPh>
    <phoneticPr fontId="40"/>
  </si>
  <si>
    <t>２　注意事項</t>
    <rPh sb="2" eb="6">
      <t>チュウイジコウ</t>
    </rPh>
    <phoneticPr fontId="3"/>
  </si>
  <si>
    <t>③その他の理由（詳細を入力してください。）</t>
  </si>
  <si>
    <r>
      <t>◎入力前に</t>
    </r>
    <r>
      <rPr>
        <b/>
        <sz val="18"/>
        <color rgb="FFFF0000"/>
        <rFont val="BIZ UDPゴシック"/>
      </rPr>
      <t>【記載例】タブ</t>
    </r>
    <r>
      <rPr>
        <b/>
        <sz val="18"/>
        <color auto="1"/>
        <rFont val="BIZ UDPゴシック"/>
      </rPr>
      <t>を必ずご確認ください。</t>
    </r>
    <rPh sb="1" eb="3">
      <t>ニュウリョク</t>
    </rPh>
    <rPh sb="3" eb="4">
      <t>マエ</t>
    </rPh>
    <rPh sb="6" eb="9">
      <t>キサイレイ</t>
    </rPh>
    <rPh sb="13" eb="14">
      <t>カナラ</t>
    </rPh>
    <rPh sb="16" eb="18">
      <t>カクニン</t>
    </rPh>
    <phoneticPr fontId="3"/>
  </si>
  <si>
    <t>受験資格に該当する休業等の期間の合計</t>
    <rPh sb="0" eb="2">
      <t>ジュケン</t>
    </rPh>
    <phoneticPr fontId="3"/>
  </si>
  <si>
    <t>１　入力方法</t>
    <rPh sb="2" eb="4">
      <t>ニュウリョク</t>
    </rPh>
    <rPh sb="4" eb="6">
      <t>ホウホウ</t>
    </rPh>
    <phoneticPr fontId="3"/>
  </si>
  <si>
    <t>③</t>
  </si>
  <si>
    <t>受験番号</t>
    <rPh sb="0" eb="2">
      <t>ジュケン</t>
    </rPh>
    <rPh sb="2" eb="4">
      <t>バンゴウ</t>
    </rPh>
    <phoneticPr fontId="3"/>
  </si>
  <si>
    <t>　(2)　受験資格に該当する勤務先での職務経歴</t>
    <rPh sb="5" eb="7">
      <t>ジュケン</t>
    </rPh>
    <rPh sb="7" eb="9">
      <t>シカク</t>
    </rPh>
    <rPh sb="10" eb="12">
      <t>ガイトウ</t>
    </rPh>
    <rPh sb="14" eb="16">
      <t>キンム</t>
    </rPh>
    <rPh sb="16" eb="17">
      <t>サキ</t>
    </rPh>
    <rPh sb="19" eb="21">
      <t>ショクム</t>
    </rPh>
    <rPh sb="21" eb="23">
      <t>ケイレキ</t>
    </rPh>
    <phoneticPr fontId="3"/>
  </si>
  <si>
    <t>所属</t>
    <rPh sb="0" eb="2">
      <t>ショゾク</t>
    </rPh>
    <phoneticPr fontId="3"/>
  </si>
  <si>
    <t>(５)職務経歴に対する自己評価</t>
    <rPh sb="3" eb="5">
      <t>ショクム</t>
    </rPh>
    <rPh sb="5" eb="7">
      <t>ケイレキ</t>
    </rPh>
    <rPh sb="8" eb="9">
      <t>タイ</t>
    </rPh>
    <rPh sb="11" eb="13">
      <t>ジコ</t>
    </rPh>
    <rPh sb="13" eb="15">
      <t>ヒョウカ</t>
    </rPh>
    <phoneticPr fontId="3"/>
  </si>
  <si>
    <t>★VLOOKUP用</t>
    <rPh sb="8" eb="9">
      <t>ヨウ</t>
    </rPh>
    <phoneticPr fontId="3"/>
  </si>
  <si>
    <t>（１）職務経歴</t>
    <rPh sb="3" eb="5">
      <t>ショクム</t>
    </rPh>
    <rPh sb="5" eb="7">
      <t>ケイレキ</t>
    </rPh>
    <phoneticPr fontId="3"/>
  </si>
  <si>
    <r>
      <t>　　　 ・職務内容は</t>
    </r>
    <r>
      <rPr>
        <b/>
        <sz val="16"/>
        <color rgb="FFFF0000"/>
        <rFont val="BIZ UDPゴシック"/>
      </rPr>
      <t>具体的に</t>
    </r>
    <r>
      <rPr>
        <sz val="16"/>
        <color theme="1"/>
        <rFont val="BIZ UDPゴシック"/>
      </rPr>
      <t>記入してください。</t>
    </r>
    <rPh sb="5" eb="9">
      <t>ショクムナイヨウ</t>
    </rPh>
    <rPh sb="10" eb="13">
      <t>グタイテキ</t>
    </rPh>
    <rPh sb="14" eb="16">
      <t>キニュウ</t>
    </rPh>
    <phoneticPr fontId="3"/>
  </si>
  <si>
    <t>採用後</t>
    <rPh sb="0" eb="2">
      <t>サイヨウ</t>
    </rPh>
    <rPh sb="2" eb="3">
      <t>アト</t>
    </rPh>
    <phoneticPr fontId="3"/>
  </si>
  <si>
    <t>　　　 ・退職理由は、プルダウンの中から該当する内容を選択してください。なお、③「その他の理由」を選択した場合は、（　）内に詳細を記入してください。</t>
    <rPh sb="60" eb="61">
      <t>ナイ</t>
    </rPh>
    <phoneticPr fontId="3"/>
  </si>
  <si>
    <t>　　　 ・１つの勤務先での所属が５つ以上ある場合は、職務経歴書（２枚目）の勤務先の欄を利用し、入力してください。</t>
    <rPh sb="8" eb="11">
      <t>キンムサキ</t>
    </rPh>
    <rPh sb="13" eb="15">
      <t>ショゾク</t>
    </rPh>
    <rPh sb="18" eb="20">
      <t>イジョウ</t>
    </rPh>
    <rPh sb="22" eb="24">
      <t>バアイ</t>
    </rPh>
    <rPh sb="26" eb="28">
      <t>ショクム</t>
    </rPh>
    <rPh sb="28" eb="31">
      <t>ケイレキショ</t>
    </rPh>
    <rPh sb="33" eb="35">
      <t>マイメ</t>
    </rPh>
    <rPh sb="37" eb="40">
      <t>キンムサキ</t>
    </rPh>
    <rPh sb="41" eb="42">
      <t>ラン</t>
    </rPh>
    <rPh sb="43" eb="45">
      <t>リヨウ</t>
    </rPh>
    <rPh sb="47" eb="49">
      <t>ニュウリョク</t>
    </rPh>
    <phoneticPr fontId="3"/>
  </si>
  <si>
    <t>　　　 ・受験資格に該当する勤務先が複数ある場合は、職務経歴書（２枚目）を利用し、入力してください。</t>
    <rPh sb="5" eb="9">
      <t>ジュケンシカク</t>
    </rPh>
    <rPh sb="10" eb="12">
      <t>ガイトウ</t>
    </rPh>
    <rPh sb="14" eb="17">
      <t>キンムサキ</t>
    </rPh>
    <rPh sb="18" eb="20">
      <t>フクスウ</t>
    </rPh>
    <rPh sb="22" eb="24">
      <t>バアイ</t>
    </rPh>
    <rPh sb="26" eb="28">
      <t>ショクム</t>
    </rPh>
    <rPh sb="28" eb="31">
      <t>ケイレキショ</t>
    </rPh>
    <rPh sb="33" eb="35">
      <t>マイメ</t>
    </rPh>
    <rPh sb="37" eb="39">
      <t>リヨウ</t>
    </rPh>
    <rPh sb="41" eb="43">
      <t>ニュウリョク</t>
    </rPh>
    <phoneticPr fontId="3"/>
  </si>
  <si>
    <t>担当した具体的な職務内容</t>
  </si>
  <si>
    <t>在職期間
0（日）合計</t>
    <rPh sb="0" eb="2">
      <t>ザイショク</t>
    </rPh>
    <rPh sb="2" eb="4">
      <t>キカン</t>
    </rPh>
    <rPh sb="7" eb="8">
      <t>ヒ</t>
    </rPh>
    <rPh sb="9" eb="11">
      <t>ゴウケイ</t>
    </rPh>
    <phoneticPr fontId="40"/>
  </si>
  <si>
    <t>その後（２）</t>
    <rPh sb="2" eb="3">
      <t>アト</t>
    </rPh>
    <phoneticPr fontId="3"/>
  </si>
  <si>
    <t>←職務経歴期間</t>
    <rPh sb="1" eb="3">
      <t>ショクム</t>
    </rPh>
    <rPh sb="3" eb="5">
      <t>ケイレキ</t>
    </rPh>
    <rPh sb="5" eb="7">
      <t>キカン</t>
    </rPh>
    <phoneticPr fontId="3"/>
  </si>
  <si>
    <r>
      <t>　③　休業等（傷病休職、育児休業、介護休業等）で</t>
    </r>
    <r>
      <rPr>
        <b/>
        <sz val="16"/>
        <color rgb="FFFF0000"/>
        <rFont val="BIZ UDPゴシック"/>
      </rPr>
      <t>実際に業務に従事しなかった期間が１か月以上ある場合は、その全期間は職務経験の期間から除きます。</t>
    </r>
    <rPh sb="27" eb="29">
      <t>ギョウム</t>
    </rPh>
    <phoneticPr fontId="3"/>
  </si>
  <si>
    <t>その後（１）</t>
    <rPh sb="2" eb="3">
      <t>アト</t>
    </rPh>
    <phoneticPr fontId="3"/>
  </si>
  <si>
    <t>■プルダウン</t>
  </si>
  <si>
    <t>○○消防署</t>
    <rPh sb="2" eb="5">
      <t>ショウボウショ</t>
    </rPh>
    <phoneticPr fontId="3"/>
  </si>
  <si>
    <t>　　　 ただし、産前産後休暇期間は通算できます。</t>
    <rPh sb="8" eb="10">
      <t>サンゼン</t>
    </rPh>
    <rPh sb="10" eb="12">
      <t>サンゴ</t>
    </rPh>
    <rPh sb="12" eb="16">
      <t>キュウカキカン</t>
    </rPh>
    <rPh sb="17" eb="19">
      <t>ツウサン</t>
    </rPh>
    <phoneticPr fontId="3"/>
  </si>
  <si>
    <t>　④　期間については、月の初日から末日まで務めた月を１か月として数え、それ以外の月（月の途中から勤務開始又は終了した月）の日数については</t>
    <rPh sb="3" eb="5">
      <t>キカン</t>
    </rPh>
    <rPh sb="11" eb="12">
      <t>ツキ</t>
    </rPh>
    <rPh sb="13" eb="15">
      <t>ショジツ</t>
    </rPh>
    <rPh sb="17" eb="19">
      <t>マツジツ</t>
    </rPh>
    <rPh sb="21" eb="22">
      <t>ツト</t>
    </rPh>
    <rPh sb="24" eb="25">
      <t>ツキ</t>
    </rPh>
    <rPh sb="28" eb="29">
      <t>ゲツ</t>
    </rPh>
    <rPh sb="32" eb="33">
      <t>カゾ</t>
    </rPh>
    <rPh sb="37" eb="39">
      <t>イガイ</t>
    </rPh>
    <rPh sb="40" eb="41">
      <t>ツキ</t>
    </rPh>
    <rPh sb="42" eb="43">
      <t>ゲツ</t>
    </rPh>
    <rPh sb="44" eb="46">
      <t>トチュウ</t>
    </rPh>
    <rPh sb="48" eb="50">
      <t>キンム</t>
    </rPh>
    <rPh sb="50" eb="52">
      <t>カイシ</t>
    </rPh>
    <rPh sb="52" eb="53">
      <t>マタ</t>
    </rPh>
    <rPh sb="54" eb="56">
      <t>シュウリョウ</t>
    </rPh>
    <rPh sb="58" eb="59">
      <t>ゲツ</t>
    </rPh>
    <rPh sb="61" eb="63">
      <t>ニッスウ</t>
    </rPh>
    <phoneticPr fontId="3"/>
  </si>
  <si>
    <t>① ○○消防本部</t>
    <rPh sb="4" eb="6">
      <t>ショウボウ</t>
    </rPh>
    <rPh sb="6" eb="8">
      <t>ホンブ</t>
    </rPh>
    <phoneticPr fontId="3"/>
  </si>
  <si>
    <t>在職中</t>
    <rPh sb="0" eb="3">
      <t>ザイショクチュウ</t>
    </rPh>
    <phoneticPr fontId="3"/>
  </si>
  <si>
    <t>　　　３０日を１か月として計算します。</t>
  </si>
  <si>
    <t>職務経験
年数（年）</t>
    <rPh sb="0" eb="2">
      <t>ショクム</t>
    </rPh>
    <rPh sb="2" eb="4">
      <t>ケイケン</t>
    </rPh>
    <rPh sb="5" eb="7">
      <t>ネンスウ</t>
    </rPh>
    <rPh sb="8" eb="9">
      <t>ネン</t>
    </rPh>
    <phoneticPr fontId="40"/>
  </si>
  <si>
    <t>消防隊員、救急隊員、救急機関員、予防係</t>
    <rPh sb="0" eb="3">
      <t>ショウボウタイ</t>
    </rPh>
    <rPh sb="5" eb="7">
      <t>キュウキュウ</t>
    </rPh>
    <rPh sb="7" eb="9">
      <t>タイイン</t>
    </rPh>
    <rPh sb="10" eb="15">
      <t>キュウキュウキカンイン</t>
    </rPh>
    <rPh sb="16" eb="18">
      <t>ヨボウ</t>
    </rPh>
    <rPh sb="18" eb="19">
      <t>カカリ</t>
    </rPh>
    <phoneticPr fontId="3"/>
  </si>
  <si>
    <t>有</t>
    <rPh sb="0" eb="1">
      <t>アリ</t>
    </rPh>
    <phoneticPr fontId="3"/>
  </si>
  <si>
    <t>区分</t>
    <rPh sb="0" eb="2">
      <t>クブン</t>
    </rPh>
    <phoneticPr fontId="3"/>
  </si>
  <si>
    <t>U･I･Jターン型
（消防職務経験者）</t>
    <rPh sb="11" eb="15">
      <t>ショウボウショクム</t>
    </rPh>
    <rPh sb="15" eb="17">
      <t>ケイケン</t>
    </rPh>
    <rPh sb="17" eb="18">
      <t>シャ</t>
    </rPh>
    <phoneticPr fontId="3"/>
  </si>
  <si>
    <t>職務概要</t>
    <rPh sb="0" eb="1">
      <t>ショク</t>
    </rPh>
    <rPh sb="1" eb="2">
      <t>ツトム</t>
    </rPh>
    <rPh sb="2" eb="4">
      <t>ガイヨウ</t>
    </rPh>
    <phoneticPr fontId="3"/>
  </si>
  <si>
    <t>(１)職務経歴</t>
    <rPh sb="3" eb="4">
      <t>ショク</t>
    </rPh>
    <rPh sb="4" eb="5">
      <t>ツトム</t>
    </rPh>
    <rPh sb="5" eb="6">
      <t>ヘ</t>
    </rPh>
    <rPh sb="6" eb="7">
      <t>レキ</t>
    </rPh>
    <phoneticPr fontId="3"/>
  </si>
  <si>
    <t>NO</t>
  </si>
  <si>
    <t>勤務先</t>
  </si>
  <si>
    <r>
      <t>　　　※　申込日時点で在職中の方は、基準日の</t>
    </r>
    <r>
      <rPr>
        <b/>
        <sz val="16"/>
        <color rgb="FFFF0000"/>
        <rFont val="BIZ UDPゴシック"/>
      </rPr>
      <t>令和８年（2026年）３月３１日現在</t>
    </r>
    <r>
      <rPr>
        <sz val="16"/>
        <color theme="1"/>
        <rFont val="BIZ UDPゴシック"/>
      </rPr>
      <t>までで計算します。</t>
    </r>
    <rPh sb="5" eb="7">
      <t>モウシコミ</t>
    </rPh>
    <rPh sb="7" eb="8">
      <t>ニチ</t>
    </rPh>
    <rPh sb="8" eb="10">
      <t>ジテン</t>
    </rPh>
    <rPh sb="11" eb="13">
      <t>ザイショク</t>
    </rPh>
    <rPh sb="13" eb="14">
      <t>チュウ</t>
    </rPh>
    <rPh sb="15" eb="16">
      <t>カタ</t>
    </rPh>
    <rPh sb="18" eb="21">
      <t>キジュンビ</t>
    </rPh>
    <rPh sb="22" eb="24">
      <t>レイワ</t>
    </rPh>
    <rPh sb="25" eb="26">
      <t>ネン</t>
    </rPh>
    <rPh sb="31" eb="32">
      <t>ネン</t>
    </rPh>
    <rPh sb="34" eb="35">
      <t>ガツ</t>
    </rPh>
    <rPh sb="37" eb="40">
      <t>ニチゲンザイ</t>
    </rPh>
    <rPh sb="43" eb="45">
      <t>ケイサン</t>
    </rPh>
    <phoneticPr fontId="3"/>
  </si>
  <si>
    <t>勤務開始日
勤務終了日</t>
    <rPh sb="0" eb="5">
      <t>キンムカイシビ</t>
    </rPh>
    <rPh sb="6" eb="11">
      <t>キンムシュウリョウビ</t>
    </rPh>
    <phoneticPr fontId="3"/>
  </si>
  <si>
    <t>役職</t>
    <rPh sb="0" eb="2">
      <t>ヤクショク</t>
    </rPh>
    <phoneticPr fontId="3"/>
  </si>
  <si>
    <t>受験
資格</t>
    <rPh sb="0" eb="2">
      <t>ジュケン</t>
    </rPh>
    <rPh sb="3" eb="5">
      <t>シカク</t>
    </rPh>
    <phoneticPr fontId="3"/>
  </si>
  <si>
    <t>期間</t>
    <rPh sb="0" eb="2">
      <t>キカン</t>
    </rPh>
    <phoneticPr fontId="3"/>
  </si>
  <si>
    <t>■該当→１
■非該当→０</t>
    <rPh sb="1" eb="3">
      <t>ガイトウ</t>
    </rPh>
    <rPh sb="7" eb="10">
      <t>ヒガイトウ</t>
    </rPh>
    <phoneticPr fontId="3"/>
  </si>
  <si>
    <t>在職期間
0（年）</t>
    <rPh sb="0" eb="2">
      <t>ザイショク</t>
    </rPh>
    <rPh sb="2" eb="4">
      <t>キカン</t>
    </rPh>
    <rPh sb="7" eb="8">
      <t>ネン</t>
    </rPh>
    <phoneticPr fontId="40"/>
  </si>
  <si>
    <t>在職期間
0（月）</t>
    <rPh sb="0" eb="2">
      <t>ザイショク</t>
    </rPh>
    <rPh sb="2" eb="4">
      <t>キカン</t>
    </rPh>
    <rPh sb="7" eb="8">
      <t>ツキ</t>
    </rPh>
    <phoneticPr fontId="40"/>
  </si>
  <si>
    <t>〇休業等(傷病休暇・休職、育児休業、介護休業）</t>
  </si>
  <si>
    <t>①</t>
  </si>
  <si>
    <t>←休業等の期間</t>
    <rPh sb="1" eb="4">
      <t>キュウギョウトウ</t>
    </rPh>
    <rPh sb="5" eb="7">
      <t>キカン</t>
    </rPh>
    <phoneticPr fontId="3"/>
  </si>
  <si>
    <t>該当</t>
    <rPh sb="0" eb="2">
      <t>ガイトウ</t>
    </rPh>
    <phoneticPr fontId="3"/>
  </si>
  <si>
    <t>④</t>
  </si>
  <si>
    <t>退職理由</t>
    <rPh sb="0" eb="4">
      <t>タイショクリユウ</t>
    </rPh>
    <phoneticPr fontId="3"/>
  </si>
  <si>
    <t>受験資格に該当する職務経歴の期間の合計</t>
    <rPh sb="0" eb="4">
      <t>ジュケンシカク</t>
    </rPh>
    <rPh sb="5" eb="7">
      <t>ガイトウ</t>
    </rPh>
    <rPh sb="9" eb="11">
      <t>ショクム</t>
    </rPh>
    <rPh sb="11" eb="13">
      <t>ケイレキ</t>
    </rPh>
    <rPh sb="14" eb="16">
      <t>キカン</t>
    </rPh>
    <rPh sb="17" eb="19">
      <t>ゴウケイ</t>
    </rPh>
    <phoneticPr fontId="3"/>
  </si>
  <si>
    <t>無</t>
    <rPh sb="0" eb="1">
      <t>ナ</t>
    </rPh>
    <phoneticPr fontId="3"/>
  </si>
  <si>
    <t>　　※上記のうち受験資格に該当する勤務先での職務経歴</t>
    <rPh sb="3" eb="5">
      <t>ジョウキ</t>
    </rPh>
    <rPh sb="8" eb="10">
      <t>ジュケン</t>
    </rPh>
    <rPh sb="10" eb="12">
      <t>シカク</t>
    </rPh>
    <rPh sb="13" eb="15">
      <t>ガイトウ</t>
    </rPh>
    <rPh sb="17" eb="19">
      <t>キンム</t>
    </rPh>
    <rPh sb="19" eb="20">
      <t>サキ</t>
    </rPh>
    <rPh sb="22" eb="24">
      <t>ショクム</t>
    </rPh>
    <rPh sb="24" eb="26">
      <t>ケイレキ</t>
    </rPh>
    <phoneticPr fontId="3"/>
  </si>
  <si>
    <t>◆職務経験年数【最終】</t>
    <rPh sb="1" eb="5">
      <t>ショクムケイケン</t>
    </rPh>
    <rPh sb="5" eb="7">
      <t>ネンスウ</t>
    </rPh>
    <rPh sb="8" eb="10">
      <t>サイシュウ</t>
    </rPh>
    <phoneticPr fontId="3"/>
  </si>
  <si>
    <t>※懲戒処分をするまでには至らない義務違反の行為などに対して、任命権者から行われる指導、注意等の措置
　（訓戒、訓告、厳重注意等）</t>
    <rPh sb="1" eb="3">
      <t>チョウカイ</t>
    </rPh>
    <rPh sb="3" eb="5">
      <t>ショブン</t>
    </rPh>
    <rPh sb="12" eb="13">
      <t>イタ</t>
    </rPh>
    <rPh sb="16" eb="18">
      <t>ギム</t>
    </rPh>
    <rPh sb="18" eb="20">
      <t>イハン</t>
    </rPh>
    <rPh sb="21" eb="23">
      <t>コウイ</t>
    </rPh>
    <rPh sb="26" eb="27">
      <t>タイ</t>
    </rPh>
    <rPh sb="30" eb="34">
      <t>ニンメイケンジャ</t>
    </rPh>
    <rPh sb="36" eb="37">
      <t>オコナ</t>
    </rPh>
    <rPh sb="40" eb="42">
      <t>シドウ</t>
    </rPh>
    <rPh sb="43" eb="46">
      <t>チュウイトウ</t>
    </rPh>
    <rPh sb="47" eb="49">
      <t>ソチ</t>
    </rPh>
    <rPh sb="52" eb="54">
      <t>クンカイ</t>
    </rPh>
    <rPh sb="55" eb="57">
      <t>クンコク</t>
    </rPh>
    <rPh sb="58" eb="63">
      <t>ゲンジュウチュウイトウ</t>
    </rPh>
    <phoneticPr fontId="3"/>
  </si>
  <si>
    <t>傷病休職</t>
    <rPh sb="0" eb="2">
      <t>ショウビョウ</t>
    </rPh>
    <rPh sb="2" eb="4">
      <t>キュウショク</t>
    </rPh>
    <phoneticPr fontId="3"/>
  </si>
  <si>
    <t>その後（３）</t>
    <rPh sb="2" eb="3">
      <t>アト</t>
    </rPh>
    <phoneticPr fontId="3"/>
  </si>
  <si>
    <t>介護休業</t>
    <rPh sb="0" eb="4">
      <t>カイゴキュウギョウ</t>
    </rPh>
    <phoneticPr fontId="3"/>
  </si>
  <si>
    <t>（２）休業等(傷病休暇・休職、育児休業、介護休業）</t>
  </si>
  <si>
    <t>&lt;備考&gt;</t>
    <rPh sb="1" eb="3">
      <t>ビコウ</t>
    </rPh>
    <phoneticPr fontId="3"/>
  </si>
  <si>
    <t>休業等の種類</t>
    <rPh sb="0" eb="2">
      <t>キュウギョウ</t>
    </rPh>
    <rPh sb="2" eb="3">
      <t>ナド</t>
    </rPh>
    <rPh sb="4" eb="6">
      <t>シュルイ</t>
    </rPh>
    <phoneticPr fontId="3"/>
  </si>
  <si>
    <t>休業開始日
休業終了日</t>
    <rPh sb="0" eb="5">
      <t>キュウギョウカイシビ</t>
    </rPh>
    <rPh sb="6" eb="8">
      <t>キュウギョウ</t>
    </rPh>
    <rPh sb="8" eb="11">
      <t>シュウリョウビ</t>
    </rPh>
    <phoneticPr fontId="3"/>
  </si>
  <si>
    <t>①在職中</t>
    <rPh sb="1" eb="4">
      <t>ザイショクチュウ</t>
    </rPh>
    <phoneticPr fontId="3"/>
  </si>
  <si>
    <t>②自己都合による退職</t>
  </si>
  <si>
    <t>(３)受験資格に該当する通算期間　【（１）－（２）】</t>
    <rPh sb="3" eb="5">
      <t>ジュケン</t>
    </rPh>
    <rPh sb="5" eb="7">
      <t>シカク</t>
    </rPh>
    <rPh sb="8" eb="10">
      <t>ガイトウ</t>
    </rPh>
    <rPh sb="12" eb="14">
      <t>ツウサン</t>
    </rPh>
    <rPh sb="14" eb="16">
      <t>キカン</t>
    </rPh>
    <phoneticPr fontId="3"/>
  </si>
  <si>
    <t>受験資格に該当する通算期間</t>
  </si>
  <si>
    <t>(４)懲戒処分及び服務上の措置（※）の有無</t>
    <rPh sb="3" eb="5">
      <t>チョウカイ</t>
    </rPh>
    <rPh sb="5" eb="7">
      <t>ショブン</t>
    </rPh>
    <rPh sb="7" eb="8">
      <t>オヨ</t>
    </rPh>
    <rPh sb="9" eb="11">
      <t>フクム</t>
    </rPh>
    <rPh sb="11" eb="12">
      <t>ジョウ</t>
    </rPh>
    <rPh sb="13" eb="15">
      <t>ソチ</t>
    </rPh>
    <rPh sb="19" eb="21">
      <t>ウム</t>
    </rPh>
    <phoneticPr fontId="3"/>
  </si>
  <si>
    <t>　(１)の職務経験で培った専門的知識や能力等を明確にしたうえで、その知識等をどのような業務に生かせると考えるか。
　具体的に記入してください。（600～8００文字程度）</t>
    <rPh sb="5" eb="7">
      <t>ショクム</t>
    </rPh>
    <rPh sb="7" eb="9">
      <t>ケイケン</t>
    </rPh>
    <rPh sb="10" eb="11">
      <t>ツチカ</t>
    </rPh>
    <rPh sb="13" eb="16">
      <t>センモンテキ</t>
    </rPh>
    <rPh sb="16" eb="18">
      <t>チシキ</t>
    </rPh>
    <rPh sb="19" eb="22">
      <t>ノウリョクトウ</t>
    </rPh>
    <rPh sb="23" eb="25">
      <t>メイカク</t>
    </rPh>
    <rPh sb="34" eb="36">
      <t>チシキ</t>
    </rPh>
    <rPh sb="36" eb="37">
      <t>トウ</t>
    </rPh>
    <rPh sb="43" eb="45">
      <t>ギョウム</t>
    </rPh>
    <rPh sb="46" eb="47">
      <t>イ</t>
    </rPh>
    <rPh sb="51" eb="52">
      <t>カンガ</t>
    </rPh>
    <phoneticPr fontId="3"/>
  </si>
  <si>
    <t>入力文字数</t>
    <rPh sb="0" eb="2">
      <t>ニュウリョク</t>
    </rPh>
    <rPh sb="2" eb="5">
      <t>モジスウ</t>
    </rPh>
    <phoneticPr fontId="3"/>
  </si>
  <si>
    <t>　　※（１）のうち受験資格に該当する勤務先での職務経歴</t>
    <rPh sb="9" eb="11">
      <t>ジュケン</t>
    </rPh>
    <rPh sb="11" eb="13">
      <t>シカク</t>
    </rPh>
    <rPh sb="14" eb="16">
      <t>ガイトウ</t>
    </rPh>
    <rPh sb="18" eb="20">
      <t>キンム</t>
    </rPh>
    <rPh sb="20" eb="21">
      <t>サキ</t>
    </rPh>
    <rPh sb="23" eb="25">
      <t>ショクム</t>
    </rPh>
    <rPh sb="25" eb="27">
      <t>ケイレキ</t>
    </rPh>
    <phoneticPr fontId="3"/>
  </si>
  <si>
    <t>② ○○消防本部</t>
    <rPh sb="4" eb="6">
      <t>ショウボウ</t>
    </rPh>
    <rPh sb="6" eb="8">
      <t>ホンブ</t>
    </rPh>
    <phoneticPr fontId="3"/>
  </si>
  <si>
    <t>③ ○○消防本部</t>
    <rPh sb="4" eb="6">
      <t>ショウボウ</t>
    </rPh>
    <rPh sb="6" eb="8">
      <t>ホンブ</t>
    </rPh>
    <phoneticPr fontId="3"/>
  </si>
  <si>
    <t>④ ○○消防本部</t>
    <rPh sb="4" eb="6">
      <t>ショウボウ</t>
    </rPh>
    <rPh sb="6" eb="8">
      <t>ホンブ</t>
    </rPh>
    <phoneticPr fontId="3"/>
  </si>
  <si>
    <t>受験番号</t>
    <rPh sb="0" eb="4">
      <t>ジュケンバンゴウ</t>
    </rPh>
    <phoneticPr fontId="3"/>
  </si>
  <si>
    <t>Ｅ　1001</t>
  </si>
  <si>
    <t>消防　救助</t>
    <rPh sb="0" eb="2">
      <t>ショウボウ</t>
    </rPh>
    <rPh sb="3" eb="4">
      <t>キュウ</t>
    </rPh>
    <rPh sb="4" eb="5">
      <t>スケ</t>
    </rPh>
    <phoneticPr fontId="3"/>
  </si>
  <si>
    <t>○○消防本部</t>
    <rPh sb="2" eb="4">
      <t>ショウボウ</t>
    </rPh>
    <rPh sb="4" eb="6">
      <t>ホンブ</t>
    </rPh>
    <phoneticPr fontId="3"/>
  </si>
  <si>
    <t>消防士長</t>
    <rPh sb="0" eb="2">
      <t>ショウボウ</t>
    </rPh>
    <rPh sb="2" eb="4">
      <t>シチョウ</t>
    </rPh>
    <phoneticPr fontId="3"/>
  </si>
  <si>
    <t>消防隊・救急隊</t>
    <rPh sb="0" eb="3">
      <t>ショウボウタイ</t>
    </rPh>
    <rPh sb="4" eb="7">
      <t>キュウキュウタイ</t>
    </rPh>
    <phoneticPr fontId="3"/>
  </si>
  <si>
    <t>消防士</t>
    <rPh sb="0" eb="2">
      <t>ショウボウ</t>
    </rPh>
    <phoneticPr fontId="3"/>
  </si>
  <si>
    <t>消防隊員、救急隊員、救急機関員、警防係</t>
    <rPh sb="0" eb="3">
      <t>ショウボウタイ</t>
    </rPh>
    <rPh sb="5" eb="7">
      <t>キュウキュウ</t>
    </rPh>
    <rPh sb="7" eb="9">
      <t>タイイン</t>
    </rPh>
    <rPh sb="10" eb="15">
      <t>キュウキュウキカンイン</t>
    </rPh>
    <rPh sb="16" eb="18">
      <t>ケイボウ</t>
    </rPh>
    <rPh sb="18" eb="19">
      <t>カカリ</t>
    </rPh>
    <phoneticPr fontId="3"/>
  </si>
  <si>
    <t>本部警防課</t>
    <rPh sb="0" eb="2">
      <t>ホンブ</t>
    </rPh>
    <rPh sb="2" eb="4">
      <t>ケイボウ</t>
    </rPh>
    <rPh sb="4" eb="5">
      <t>カ</t>
    </rPh>
    <phoneticPr fontId="3"/>
  </si>
  <si>
    <t>消防係、水利関係業務</t>
    <rPh sb="0" eb="2">
      <t>ショウボウ</t>
    </rPh>
    <rPh sb="2" eb="3">
      <t>カカリ</t>
    </rPh>
    <rPh sb="4" eb="6">
      <t>スイリ</t>
    </rPh>
    <rPh sb="6" eb="8">
      <t>カンケイ</t>
    </rPh>
    <rPh sb="8" eb="10">
      <t>ギョウム</t>
    </rPh>
    <phoneticPr fontId="3"/>
  </si>
  <si>
    <t>○○出張所</t>
    <rPh sb="2" eb="5">
      <t>シュッチョウショ</t>
    </rPh>
    <phoneticPr fontId="3"/>
  </si>
  <si>
    <t xml:space="preserve">
■休業等の期間
　　休業等の種類：介護休業
　　休業開始日：20XX/１/1
　　休業終了日：20XX/３/３1
　　期間：０年３月０日</t>
    <rPh sb="18" eb="22">
      <t>カイゴキュウギョウ</t>
    </rPh>
    <rPh sb="42" eb="44">
      <t>キュウギョウ</t>
    </rPh>
    <rPh sb="44" eb="47">
      <t>シュウリョウビ</t>
    </rPh>
    <phoneticPr fontId="3"/>
  </si>
  <si>
    <t>ふりがな
氏　名</t>
    <rPh sb="5" eb="6">
      <t>シ</t>
    </rPh>
    <rPh sb="7" eb="8">
      <t>メイ</t>
    </rPh>
    <phoneticPr fontId="3"/>
  </si>
  <si>
    <t>しょうぼう　きゅうすけ</t>
  </si>
  <si>
    <r>
      <t>　①　職務経験年数の基準日は</t>
    </r>
    <r>
      <rPr>
        <b/>
        <sz val="16"/>
        <color rgb="FFFF0000"/>
        <rFont val="BIZ UDPゴシック"/>
      </rPr>
      <t>令和８年（2026年）３月３１日</t>
    </r>
    <r>
      <rPr>
        <sz val="16"/>
        <color theme="1"/>
        <rFont val="BIZ UDPゴシック"/>
      </rPr>
      <t>です。</t>
    </r>
    <rPh sb="3" eb="5">
      <t>ショクム</t>
    </rPh>
    <rPh sb="5" eb="7">
      <t>ケイケン</t>
    </rPh>
    <rPh sb="7" eb="9">
      <t>ネンスウ</t>
    </rPh>
    <rPh sb="10" eb="13">
      <t>キジュンビ</t>
    </rPh>
    <rPh sb="14" eb="16">
      <t>レイワ</t>
    </rPh>
    <rPh sb="17" eb="18">
      <t>ネン</t>
    </rPh>
    <rPh sb="23" eb="24">
      <t>ネン</t>
    </rPh>
    <rPh sb="26" eb="27">
      <t>ガツ</t>
    </rPh>
    <rPh sb="29" eb="30">
      <t>ニチ</t>
    </rPh>
    <phoneticPr fontId="3"/>
  </si>
  <si>
    <t>令和８年度下関市職員採用試験　U･I･Jターン型（消防職務経験者）　職務経歴書</t>
    <rPh sb="5" eb="8">
      <t>シモノセキシ</t>
    </rPh>
    <rPh sb="12" eb="14">
      <t>シケン</t>
    </rPh>
    <rPh sb="23" eb="24">
      <t>ガタ</t>
    </rPh>
    <rPh sb="25" eb="27">
      <t>ショウボウ</t>
    </rPh>
    <rPh sb="27" eb="29">
      <t>ショクム</t>
    </rPh>
    <rPh sb="29" eb="31">
      <t>ケイケン</t>
    </rPh>
    <rPh sb="31" eb="32">
      <t>シャ</t>
    </rPh>
    <phoneticPr fontId="3"/>
  </si>
  <si>
    <t>令和８年度下関市職員採用試験　U･I･Jターン型（消防職務経験者）　職務経歴書　（２枚目）</t>
    <rPh sb="5" eb="8">
      <t>シモノセキシ</t>
    </rPh>
    <rPh sb="12" eb="14">
      <t>シケン</t>
    </rPh>
    <rPh sb="23" eb="24">
      <t>ガタ</t>
    </rPh>
    <rPh sb="25" eb="27">
      <t>ショウボウ</t>
    </rPh>
    <rPh sb="27" eb="29">
      <t>ショクム</t>
    </rPh>
    <rPh sb="29" eb="31">
      <t>ケイケン</t>
    </rPh>
    <rPh sb="31" eb="32">
      <t>シャ</t>
    </rPh>
    <rPh sb="42" eb="44">
      <t>マイメ</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</si>
</sst>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General&quot;年&quot;"/>
    <numFmt numFmtId="177" formatCode="General&quot;月&quot;"/>
    <numFmt numFmtId="178" formatCode="General&quot;日&quot;"/>
    <numFmt numFmtId="179" formatCode="#,##0_ "/>
  </numFmts>
  <fonts count="41">
    <font>
      <sz val="11"/>
      <color theme="1"/>
      <name val="游ゴシック"/>
      <family val="3"/>
      <scheme val="minor"/>
    </font>
    <font>
      <sz val="11"/>
      <color theme="1"/>
      <name val="游ゴシック"/>
      <family val="3"/>
      <scheme val="minor"/>
    </font>
    <font>
      <sz val="11"/>
      <color theme="1"/>
      <name val="ＭＳ Ｐ明朝"/>
      <family val="2"/>
    </font>
    <font>
      <sz val="6"/>
      <color auto="1"/>
      <name val="游ゴシック"/>
      <family val="3"/>
    </font>
    <font>
      <sz val="11"/>
      <color theme="1"/>
      <name val="BIZ UDP明朝 Medium"/>
      <family val="1"/>
    </font>
    <font>
      <b/>
      <sz val="18"/>
      <color theme="1"/>
      <name val="BIZ UDPゴシック"/>
      <family val="3"/>
    </font>
    <font>
      <b/>
      <sz val="18"/>
      <color auto="1"/>
      <name val="BIZ UDPゴシック"/>
      <family val="3"/>
    </font>
    <font>
      <sz val="14"/>
      <color theme="1"/>
      <name val="BIZ UDP明朝 Medium"/>
      <family val="1"/>
    </font>
    <font>
      <sz val="16"/>
      <color theme="1"/>
      <name val="BIZ UDPゴシック"/>
      <family val="3"/>
    </font>
    <font>
      <sz val="11"/>
      <color theme="1"/>
      <name val="BIZ UDPゴシック"/>
      <family val="3"/>
    </font>
    <font>
      <b/>
      <sz val="20"/>
      <color auto="1"/>
      <name val="BIZ UDPゴシック"/>
      <family val="3"/>
    </font>
    <font>
      <sz val="14"/>
      <color theme="1"/>
      <name val="BIZ UDPゴシック"/>
      <family val="3"/>
    </font>
    <font>
      <b/>
      <sz val="20"/>
      <color theme="1"/>
      <name val="BIZ UDPゴシック"/>
      <family val="3"/>
    </font>
    <font>
      <b/>
      <sz val="14"/>
      <color theme="1"/>
      <name val="BIZ UDPゴシック"/>
      <family val="3"/>
    </font>
    <font>
      <b/>
      <sz val="36"/>
      <color theme="1"/>
      <name val="BIZ UDPゴシック"/>
      <family val="3"/>
    </font>
    <font>
      <sz val="11"/>
      <color theme="1"/>
      <name val="BIZ UDゴシック"/>
      <family val="3"/>
    </font>
    <font>
      <b/>
      <sz val="15"/>
      <color theme="1"/>
      <name val="BIZ UDPゴシック"/>
      <family val="3"/>
    </font>
    <font>
      <b/>
      <sz val="16"/>
      <color theme="1"/>
      <name val="BIZ UDPゴシック"/>
      <family val="3"/>
    </font>
    <font>
      <b/>
      <sz val="16"/>
      <color auto="1"/>
      <name val="BIZ UDPゴシック"/>
      <family val="3"/>
    </font>
    <font>
      <b/>
      <sz val="18"/>
      <color theme="0"/>
      <name val="BIZ UDPゴシック"/>
      <family val="3"/>
    </font>
    <font>
      <sz val="11"/>
      <color auto="1"/>
      <name val="游ゴシック"/>
      <family val="2"/>
      <scheme val="minor"/>
    </font>
    <font>
      <b/>
      <sz val="13"/>
      <color theme="1"/>
      <name val="BIZ UDPゴシック"/>
      <family val="3"/>
    </font>
    <font>
      <b/>
      <sz val="14"/>
      <color auto="1"/>
      <name val="BIZ UDPゴシック"/>
      <family val="3"/>
    </font>
    <font>
      <b/>
      <sz val="12"/>
      <color theme="1"/>
      <name val="BIZ UDPゴシック"/>
      <family val="3"/>
    </font>
    <font>
      <sz val="11"/>
      <color auto="1"/>
      <name val="BIZ UDPゴシック"/>
      <family val="3"/>
    </font>
    <font>
      <b/>
      <sz val="15"/>
      <color auto="1"/>
      <name val="BIZ UDPゴシック"/>
      <family val="3"/>
    </font>
    <font>
      <b/>
      <sz val="12"/>
      <color auto="1"/>
      <name val="BIZ UDPゴシック"/>
      <family val="3"/>
    </font>
    <font>
      <sz val="20"/>
      <color auto="1"/>
      <name val="メイリオ"/>
      <family val="3"/>
    </font>
    <font>
      <sz val="12"/>
      <color theme="1"/>
      <name val="BIZ UDPゴシック"/>
      <family val="3"/>
    </font>
    <font>
      <b/>
      <sz val="11"/>
      <color theme="1"/>
      <name val="UD デジタル 教科書体 NK-B"/>
      <family val="1"/>
    </font>
    <font>
      <sz val="18"/>
      <color auto="1"/>
      <name val="UD デジタル 教科書体 NK-B"/>
      <family val="1"/>
    </font>
    <font>
      <sz val="18"/>
      <color theme="1"/>
      <name val="BIZ UDPゴシック"/>
      <family val="3"/>
    </font>
    <font>
      <b/>
      <sz val="16"/>
      <color theme="0"/>
      <name val="UD デジタル 教科書体 NK-B"/>
      <family val="1"/>
    </font>
    <font>
      <b/>
      <sz val="18"/>
      <color rgb="FFFF0000"/>
      <name val="BIZ UDPゴシック"/>
      <family val="3"/>
    </font>
    <font>
      <b/>
      <sz val="15"/>
      <color rgb="FFFF0000"/>
      <name val="BIZ UDPゴシック"/>
      <family val="3"/>
    </font>
    <font>
      <b/>
      <sz val="14"/>
      <color rgb="FFFF0000"/>
      <name val="BIZ UDPゴシック"/>
      <family val="3"/>
    </font>
    <font>
      <b/>
      <sz val="20"/>
      <color rgb="FFFF0000"/>
      <name val="BIZ UDPゴシック"/>
      <family val="3"/>
    </font>
    <font>
      <b/>
      <sz val="13"/>
      <color rgb="FFFF0000"/>
      <name val="BIZ UDPゴシック"/>
      <family val="3"/>
    </font>
    <font>
      <b/>
      <sz val="12"/>
      <color rgb="FFFF0000"/>
      <name val="BIZ UDPゴシック"/>
      <family val="3"/>
    </font>
    <font>
      <b/>
      <sz val="14"/>
      <color rgb="FFFF0000"/>
      <name val="BIZ UDPゴシック"/>
      <family val="3"/>
    </font>
    <font>
      <sz val="6"/>
      <color auto="1"/>
      <name val="ＭＳ Ｐ明朝"/>
      <family val="2"/>
    </font>
  </fonts>
  <fills count="11">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7" tint="0.6"/>
        <bgColor indexed="64"/>
      </patternFill>
    </fill>
    <fill>
      <patternFill patternType="solid">
        <fgColor theme="6" tint="0.8"/>
        <bgColor indexed="64"/>
      </patternFill>
    </fill>
    <fill>
      <patternFill patternType="solid">
        <fgColor theme="5" tint="0.6"/>
        <bgColor indexed="64"/>
      </patternFill>
    </fill>
    <fill>
      <patternFill patternType="solid">
        <fgColor theme="9" tint="0.6"/>
        <bgColor indexed="64"/>
      </patternFill>
    </fill>
    <fill>
      <patternFill patternType="solid">
        <fgColor theme="8" tint="0.4"/>
        <bgColor indexed="64"/>
      </patternFill>
    </fill>
    <fill>
      <patternFill patternType="solid">
        <fgColor theme="4" tint="0.4"/>
        <bgColor indexed="64"/>
      </patternFill>
    </fill>
    <fill>
      <patternFill patternType="solid">
        <fgColor rgb="FFA50021"/>
        <bgColor indexed="64"/>
      </patternFill>
    </fill>
  </fills>
  <borders count="86">
    <border>
      <left/>
      <right/>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dotted">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dotted">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right style="medium">
        <color indexed="64"/>
      </right>
      <top/>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xf numFmtId="0" fontId="1" fillId="0" borderId="0">
      <alignment vertical="center"/>
    </xf>
    <xf numFmtId="0" fontId="2" fillId="0" borderId="0">
      <alignment vertical="center"/>
    </xf>
  </cellStyleXfs>
  <cellXfs count="360">
    <xf numFmtId="0" fontId="0" fillId="0" borderId="0" xfId="0"/>
    <xf numFmtId="0" fontId="4" fillId="0" borderId="0" xfId="1" applyFont="1" applyAlignment="1" applyProtection="1">
      <alignment horizontal="center" vertical="center"/>
    </xf>
    <xf numFmtId="0" fontId="4" fillId="0" borderId="0" xfId="1" applyFont="1" applyProtection="1">
      <alignment vertical="center"/>
    </xf>
    <xf numFmtId="0" fontId="5" fillId="0" borderId="0" xfId="1" applyFont="1" applyProtection="1">
      <alignment vertical="center"/>
    </xf>
    <xf numFmtId="0" fontId="6" fillId="0" borderId="1" xfId="1" applyFont="1" applyBorder="1" applyAlignment="1" applyProtection="1">
      <alignment horizontal="left" vertical="center" indent="1"/>
    </xf>
    <xf numFmtId="0" fontId="6" fillId="0" borderId="2" xfId="1" applyFont="1" applyBorder="1" applyAlignment="1" applyProtection="1">
      <alignment horizontal="left" vertical="center" indent="1"/>
    </xf>
    <xf numFmtId="0" fontId="7" fillId="0" borderId="2" xfId="1" applyFont="1" applyBorder="1" applyAlignment="1" applyProtection="1">
      <alignment horizontal="left" vertical="center" wrapText="1" indent="1"/>
    </xf>
    <xf numFmtId="0" fontId="5" fillId="0" borderId="2" xfId="1" applyFont="1" applyBorder="1" applyAlignment="1" applyProtection="1">
      <alignment horizontal="left" vertical="center" indent="1"/>
    </xf>
    <xf numFmtId="0" fontId="8" fillId="0" borderId="2" xfId="1" applyFont="1" applyBorder="1" applyAlignment="1" applyProtection="1">
      <alignment horizontal="left" vertical="center" wrapText="1" indent="1"/>
    </xf>
    <xf numFmtId="0" fontId="8" fillId="0" borderId="2" xfId="1" applyFont="1" applyBorder="1" applyAlignment="1" applyProtection="1">
      <alignment horizontal="left" vertical="center" indent="1"/>
    </xf>
    <xf numFmtId="0" fontId="8" fillId="0" borderId="3" xfId="1" applyFont="1" applyBorder="1" applyAlignment="1" applyProtection="1">
      <alignment horizontal="left" vertical="center" indent="1"/>
    </xf>
    <xf numFmtId="0" fontId="0" fillId="2" borderId="0" xfId="1" applyFont="1" applyFill="1">
      <alignment vertical="center"/>
    </xf>
    <xf numFmtId="0" fontId="0" fillId="0" borderId="0" xfId="1" applyFont="1">
      <alignment vertical="center"/>
    </xf>
    <xf numFmtId="0" fontId="9" fillId="0" borderId="0" xfId="1" applyFont="1" applyAlignment="1" applyProtection="1">
      <alignment horizontal="center" vertical="center" wrapText="1"/>
    </xf>
    <xf numFmtId="0" fontId="9" fillId="2" borderId="0" xfId="1" applyFont="1" applyFill="1" applyAlignment="1" applyProtection="1">
      <alignment horizontal="center" vertical="center" wrapText="1"/>
    </xf>
    <xf numFmtId="0" fontId="10" fillId="2" borderId="0" xfId="1" applyFont="1" applyFill="1" applyBorder="1" applyAlignment="1" applyProtection="1">
      <alignment horizontal="left" vertical="center" wrapText="1"/>
    </xf>
    <xf numFmtId="0" fontId="1" fillId="2" borderId="0" xfId="1" applyFill="1" applyBorder="1">
      <alignment vertical="center"/>
    </xf>
    <xf numFmtId="0" fontId="9" fillId="0" borderId="0" xfId="1" applyFont="1" applyBorder="1" applyAlignment="1" applyProtection="1">
      <alignment horizontal="center" vertical="center" wrapText="1"/>
    </xf>
    <xf numFmtId="0" fontId="6" fillId="2" borderId="0" xfId="1" applyFont="1" applyFill="1" applyBorder="1" applyAlignment="1" applyProtection="1">
      <alignment vertical="center" wrapText="1"/>
    </xf>
    <xf numFmtId="0" fontId="11" fillId="2" borderId="4" xfId="1" applyFont="1" applyFill="1" applyBorder="1" applyAlignment="1" applyProtection="1">
      <alignment horizontal="center" vertical="center" wrapText="1"/>
    </xf>
    <xf numFmtId="0" fontId="10" fillId="2" borderId="0" xfId="1" applyFont="1" applyFill="1" applyAlignment="1" applyProtection="1">
      <alignment horizontal="left" vertical="center" shrinkToFit="1"/>
    </xf>
    <xf numFmtId="0" fontId="10" fillId="2" borderId="0" xfId="1" applyFont="1" applyFill="1" applyAlignment="1" applyProtection="1">
      <alignment vertical="center" shrinkToFit="1"/>
    </xf>
    <xf numFmtId="0" fontId="11" fillId="2" borderId="4" xfId="1" applyFont="1" applyFill="1" applyBorder="1" applyAlignment="1" applyProtection="1">
      <alignment vertical="center" wrapText="1"/>
    </xf>
    <xf numFmtId="0" fontId="12" fillId="2" borderId="0" xfId="1" applyFont="1" applyFill="1" applyBorder="1" applyAlignment="1" applyProtection="1">
      <alignment horizontal="center" vertical="center" wrapText="1"/>
    </xf>
    <xf numFmtId="0" fontId="13" fillId="3" borderId="5"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xf>
    <xf numFmtId="0" fontId="13" fillId="2" borderId="7" xfId="1" applyFont="1" applyFill="1" applyBorder="1" applyAlignment="1" applyProtection="1">
      <alignment horizontal="center" vertical="center" wrapText="1"/>
    </xf>
    <xf numFmtId="0" fontId="13" fillId="2" borderId="8" xfId="1" applyFont="1" applyFill="1" applyBorder="1" applyAlignment="1" applyProtection="1">
      <alignment horizontal="center" vertical="center" wrapText="1"/>
    </xf>
    <xf numFmtId="0" fontId="14" fillId="2" borderId="0" xfId="1" applyFont="1" applyFill="1" applyAlignment="1" applyProtection="1">
      <alignment vertical="center" wrapText="1"/>
    </xf>
    <xf numFmtId="0" fontId="10" fillId="2" borderId="9" xfId="1" applyFont="1" applyFill="1" applyBorder="1" applyAlignment="1" applyProtection="1">
      <alignment horizontal="left" vertical="center" wrapText="1"/>
    </xf>
    <xf numFmtId="0" fontId="9" fillId="3" borderId="10" xfId="1" applyFont="1" applyFill="1" applyBorder="1" applyAlignment="1" applyProtection="1">
      <alignment horizontal="center" vertical="center" wrapText="1"/>
    </xf>
    <xf numFmtId="0" fontId="11" fillId="2" borderId="11" xfId="1" applyFont="1" applyFill="1" applyBorder="1" applyAlignment="1" applyProtection="1">
      <alignment horizontal="center" vertical="center" wrapText="1"/>
    </xf>
    <xf numFmtId="0" fontId="11" fillId="2" borderId="12" xfId="1" applyFont="1" applyFill="1" applyBorder="1" applyAlignment="1" applyProtection="1">
      <alignment horizontal="center" vertical="center" wrapText="1"/>
    </xf>
    <xf numFmtId="0" fontId="11" fillId="2" borderId="13" xfId="1" applyFont="1" applyFill="1" applyBorder="1" applyAlignment="1" applyProtection="1">
      <alignment horizontal="center" vertical="center" wrapText="1"/>
    </xf>
    <xf numFmtId="0" fontId="6" fillId="3" borderId="14" xfId="1" applyFont="1" applyFill="1" applyBorder="1" applyAlignment="1" applyProtection="1">
      <alignment horizontal="center" vertical="center" wrapText="1"/>
    </xf>
    <xf numFmtId="0" fontId="6" fillId="3" borderId="15" xfId="1" applyFont="1" applyFill="1" applyBorder="1" applyAlignment="1" applyProtection="1">
      <alignment horizontal="center" vertical="center" wrapText="1"/>
    </xf>
    <xf numFmtId="0" fontId="15" fillId="2" borderId="0" xfId="1" applyFont="1" applyFill="1" applyAlignment="1" applyProtection="1">
      <alignment horizontal="center" vertical="center" wrapText="1"/>
    </xf>
    <xf numFmtId="0" fontId="5" fillId="3" borderId="5" xfId="1" applyFont="1" applyFill="1" applyBorder="1" applyAlignment="1" applyProtection="1">
      <alignment horizontal="center" vertical="center" shrinkToFit="1"/>
    </xf>
    <xf numFmtId="0" fontId="16" fillId="2" borderId="6"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7" fillId="3" borderId="6" xfId="1" applyFont="1" applyFill="1" applyBorder="1" applyAlignment="1" applyProtection="1">
      <alignment horizontal="center" vertical="center" wrapText="1"/>
    </xf>
    <xf numFmtId="0" fontId="17" fillId="3" borderId="8"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6" fillId="3" borderId="5" xfId="1" applyFont="1" applyFill="1" applyBorder="1" applyAlignment="1" applyProtection="1">
      <alignment horizontal="center" vertical="center" shrinkToFit="1"/>
    </xf>
    <xf numFmtId="0" fontId="5" fillId="2" borderId="6"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18" fillId="3" borderId="14" xfId="1" applyFont="1" applyFill="1" applyBorder="1" applyAlignment="1" applyProtection="1">
      <alignment horizontal="center" vertical="center" wrapText="1"/>
    </xf>
    <xf numFmtId="0" fontId="18" fillId="3" borderId="15" xfId="1" applyFont="1" applyFill="1" applyBorder="1" applyAlignment="1" applyProtection="1">
      <alignment horizontal="center" vertical="center" wrapText="1"/>
    </xf>
    <xf numFmtId="176" fontId="13" fillId="2" borderId="0" xfId="1" applyNumberFormat="1" applyFont="1" applyFill="1" applyBorder="1" applyAlignment="1" applyProtection="1">
      <alignment vertical="center" shrinkToFit="1"/>
    </xf>
    <xf numFmtId="0" fontId="6" fillId="3" borderId="16" xfId="1" applyFont="1" applyFill="1" applyBorder="1" applyAlignment="1" applyProtection="1">
      <alignment horizontal="center" vertical="center" wrapText="1"/>
    </xf>
    <xf numFmtId="0" fontId="19" fillId="2" borderId="17" xfId="1" applyFont="1" applyFill="1" applyBorder="1" applyAlignment="1" applyProtection="1">
      <alignment vertical="center" wrapText="1"/>
    </xf>
    <xf numFmtId="0" fontId="10" fillId="2" borderId="6" xfId="1" applyFont="1" applyFill="1" applyBorder="1" applyAlignment="1" applyProtection="1">
      <alignment horizontal="left" vertical="top" wrapText="1"/>
    </xf>
    <xf numFmtId="0" fontId="10" fillId="2" borderId="8" xfId="1" applyFont="1" applyFill="1" applyBorder="1" applyAlignment="1" applyProtection="1">
      <alignment horizontal="left" vertical="top" wrapText="1"/>
    </xf>
    <xf numFmtId="0" fontId="17" fillId="2" borderId="18" xfId="1" applyFont="1" applyFill="1" applyBorder="1" applyAlignment="1" applyProtection="1">
      <alignment horizontal="left" vertical="center" wrapText="1"/>
    </xf>
    <xf numFmtId="0" fontId="17" fillId="2" borderId="0" xfId="1" applyFont="1" applyFill="1" applyBorder="1" applyAlignment="1" applyProtection="1">
      <alignment horizontal="left" vertical="center" wrapText="1"/>
    </xf>
    <xf numFmtId="0" fontId="17" fillId="2" borderId="0" xfId="1" applyFont="1" applyFill="1" applyBorder="1" applyAlignment="1" applyProtection="1">
      <alignment horizontal="center" vertical="center" wrapText="1"/>
    </xf>
    <xf numFmtId="0" fontId="17" fillId="3" borderId="19" xfId="1" applyFont="1" applyFill="1" applyBorder="1" applyAlignment="1" applyProtection="1">
      <alignment horizontal="left" vertical="center" wrapText="1"/>
    </xf>
    <xf numFmtId="0" fontId="17" fillId="3" borderId="20" xfId="1" applyFont="1" applyFill="1" applyBorder="1" applyAlignment="1" applyProtection="1">
      <alignment horizontal="left" vertical="center" wrapText="1"/>
    </xf>
    <xf numFmtId="0" fontId="17" fillId="3" borderId="21" xfId="1" applyFont="1" applyFill="1" applyBorder="1" applyAlignment="1" applyProtection="1">
      <alignment horizontal="left" vertical="center" wrapText="1"/>
    </xf>
    <xf numFmtId="0" fontId="17" fillId="2" borderId="19" xfId="1" applyFont="1" applyFill="1" applyBorder="1" applyAlignment="1" applyProtection="1">
      <alignment horizontal="left" vertical="top" wrapText="1"/>
    </xf>
    <xf numFmtId="0" fontId="17" fillId="2" borderId="20" xfId="1" applyFont="1" applyFill="1" applyBorder="1" applyAlignment="1" applyProtection="1">
      <alignment horizontal="left" vertical="top" wrapText="1"/>
    </xf>
    <xf numFmtId="0" fontId="17" fillId="2" borderId="21" xfId="1" applyFont="1" applyFill="1" applyBorder="1" applyAlignment="1" applyProtection="1">
      <alignment horizontal="left" vertical="top" wrapText="1"/>
    </xf>
    <xf numFmtId="0" fontId="13" fillId="3" borderId="22" xfId="1" applyFont="1" applyFill="1" applyBorder="1" applyAlignment="1" applyProtection="1">
      <alignment horizontal="center" vertical="center" wrapText="1"/>
    </xf>
    <xf numFmtId="0" fontId="13" fillId="2" borderId="23" xfId="1" applyFont="1" applyFill="1" applyBorder="1" applyAlignment="1" applyProtection="1">
      <alignment horizontal="center" vertical="center" wrapText="1"/>
    </xf>
    <xf numFmtId="0" fontId="13" fillId="2" borderId="4" xfId="1" applyFont="1" applyFill="1" applyBorder="1" applyAlignment="1" applyProtection="1">
      <alignment horizontal="center" vertical="center" wrapText="1"/>
    </xf>
    <xf numFmtId="0" fontId="13" fillId="2" borderId="24" xfId="1" applyFont="1" applyFill="1" applyBorder="1" applyAlignment="1" applyProtection="1">
      <alignment horizontal="center" vertical="center" wrapText="1"/>
    </xf>
    <xf numFmtId="0" fontId="5" fillId="3" borderId="22"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6" fillId="2" borderId="12" xfId="1" applyFont="1" applyFill="1" applyBorder="1" applyAlignment="1" applyProtection="1">
      <alignment horizontal="center" vertical="center" wrapText="1"/>
    </xf>
    <xf numFmtId="0" fontId="16" fillId="2" borderId="25" xfId="1" applyFont="1" applyFill="1" applyBorder="1" applyAlignment="1" applyProtection="1">
      <alignment horizontal="center" vertical="center" wrapText="1"/>
    </xf>
    <xf numFmtId="0" fontId="6" fillId="3" borderId="17" xfId="1" applyFont="1" applyFill="1" applyBorder="1" applyAlignment="1" applyProtection="1">
      <alignment horizontal="center" vertical="center" wrapText="1"/>
    </xf>
    <xf numFmtId="0" fontId="6" fillId="3" borderId="26" xfId="1" applyFont="1" applyFill="1" applyBorder="1" applyAlignment="1" applyProtection="1">
      <alignment horizontal="center" vertical="center" wrapText="1"/>
    </xf>
    <xf numFmtId="0" fontId="5" fillId="3" borderId="22" xfId="1" applyFont="1" applyFill="1" applyBorder="1" applyAlignment="1" applyProtection="1">
      <alignment horizontal="center" vertical="center" shrinkToFit="1"/>
    </xf>
    <xf numFmtId="0" fontId="16" fillId="2" borderId="23" xfId="1" applyFont="1" applyFill="1" applyBorder="1" applyAlignment="1" applyProtection="1">
      <alignment horizontal="left" vertical="center" wrapText="1"/>
    </xf>
    <xf numFmtId="0" fontId="16" fillId="2" borderId="24" xfId="1" applyFont="1" applyFill="1" applyBorder="1" applyAlignment="1" applyProtection="1">
      <alignment horizontal="left" vertical="center" wrapText="1"/>
    </xf>
    <xf numFmtId="0" fontId="17" fillId="3" borderId="23" xfId="1" applyFont="1" applyFill="1" applyBorder="1" applyAlignment="1" applyProtection="1">
      <alignment horizontal="center" vertical="center" wrapText="1"/>
    </xf>
    <xf numFmtId="0" fontId="17" fillId="3" borderId="24" xfId="1" applyFont="1" applyFill="1" applyBorder="1" applyAlignment="1" applyProtection="1">
      <alignment horizontal="center" vertical="center" wrapText="1"/>
    </xf>
    <xf numFmtId="0" fontId="6" fillId="3" borderId="27" xfId="1" applyFont="1" applyFill="1" applyBorder="1" applyAlignment="1" applyProtection="1">
      <alignment horizontal="center" vertical="center" shrinkToFit="1"/>
    </xf>
    <xf numFmtId="0" fontId="5" fillId="2" borderId="18"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18" fillId="3" borderId="17" xfId="1" applyFont="1" applyFill="1" applyBorder="1" applyAlignment="1" applyProtection="1">
      <alignment horizontal="center" vertical="center" wrapText="1"/>
    </xf>
    <xf numFmtId="0" fontId="18" fillId="3" borderId="26" xfId="1" applyFont="1" applyFill="1" applyBorder="1" applyAlignment="1" applyProtection="1">
      <alignment horizontal="center" vertical="center" wrapText="1"/>
    </xf>
    <xf numFmtId="0" fontId="6" fillId="3" borderId="28" xfId="1" applyFont="1" applyFill="1" applyBorder="1" applyAlignment="1" applyProtection="1">
      <alignment horizontal="center" vertical="center" wrapText="1"/>
    </xf>
    <xf numFmtId="0" fontId="19" fillId="2" borderId="0" xfId="1" applyFont="1" applyFill="1" applyBorder="1" applyAlignment="1" applyProtection="1">
      <alignment vertical="center" wrapText="1"/>
    </xf>
    <xf numFmtId="0" fontId="10" fillId="2" borderId="18" xfId="1" applyFont="1" applyFill="1" applyBorder="1" applyAlignment="1" applyProtection="1">
      <alignment horizontal="left" vertical="top" wrapText="1"/>
    </xf>
    <xf numFmtId="0" fontId="10" fillId="2" borderId="9" xfId="1" applyFont="1" applyFill="1" applyBorder="1" applyAlignment="1" applyProtection="1">
      <alignment horizontal="left" vertical="top" wrapText="1"/>
    </xf>
    <xf numFmtId="0" fontId="20" fillId="2" borderId="0" xfId="1" applyFont="1" applyFill="1">
      <alignment vertical="center"/>
    </xf>
    <xf numFmtId="0" fontId="17" fillId="3" borderId="29" xfId="1" applyFont="1" applyFill="1" applyBorder="1" applyAlignment="1" applyProtection="1">
      <alignment horizontal="left" vertical="center" wrapText="1"/>
    </xf>
    <xf numFmtId="0" fontId="17" fillId="3" borderId="0" xfId="1" applyFont="1" applyFill="1" applyBorder="1" applyAlignment="1" applyProtection="1">
      <alignment horizontal="left" vertical="center" wrapText="1"/>
    </xf>
    <xf numFmtId="0" fontId="17" fillId="3" borderId="30" xfId="1" applyFont="1" applyFill="1" applyBorder="1" applyAlignment="1" applyProtection="1">
      <alignment horizontal="left" vertical="center" wrapText="1"/>
    </xf>
    <xf numFmtId="0" fontId="17" fillId="2" borderId="29" xfId="1" applyFont="1" applyFill="1" applyBorder="1" applyAlignment="1" applyProtection="1">
      <alignment horizontal="left" vertical="top" wrapText="1"/>
    </xf>
    <xf numFmtId="0" fontId="17" fillId="2" borderId="0" xfId="1" applyFont="1" applyFill="1" applyBorder="1" applyAlignment="1" applyProtection="1">
      <alignment horizontal="left" vertical="top" wrapText="1"/>
    </xf>
    <xf numFmtId="0" fontId="17" fillId="2" borderId="30" xfId="1" applyFont="1" applyFill="1" applyBorder="1" applyAlignment="1" applyProtection="1">
      <alignment horizontal="left" vertical="top" wrapText="1"/>
    </xf>
    <xf numFmtId="0" fontId="13" fillId="2" borderId="31"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8" xfId="1" applyFont="1" applyFill="1" applyBorder="1" applyAlignment="1" applyProtection="1">
      <alignment horizontal="center" vertical="center" wrapText="1"/>
    </xf>
    <xf numFmtId="0" fontId="17" fillId="3" borderId="10" xfId="1" applyFont="1" applyFill="1" applyBorder="1" applyAlignment="1" applyProtection="1">
      <alignment horizontal="center" vertical="center" wrapTex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3" fillId="2" borderId="25" xfId="1" applyFont="1" applyFill="1" applyBorder="1" applyAlignment="1" applyProtection="1">
      <alignment horizontal="center" vertical="center" wrapText="1"/>
    </xf>
    <xf numFmtId="0" fontId="21" fillId="2" borderId="11" xfId="1" applyFont="1" applyFill="1" applyBorder="1" applyAlignment="1" applyProtection="1">
      <alignment horizontal="left" vertical="center" wrapText="1"/>
    </xf>
    <xf numFmtId="0" fontId="21" fillId="2" borderId="12" xfId="1" applyFont="1" applyFill="1" applyBorder="1" applyAlignment="1" applyProtection="1">
      <alignment horizontal="left" vertical="center" wrapText="1"/>
    </xf>
    <xf numFmtId="0" fontId="21" fillId="2" borderId="13" xfId="1" applyFont="1" applyFill="1" applyBorder="1" applyAlignment="1" applyProtection="1">
      <alignment horizontal="left" vertical="center" wrapText="1"/>
    </xf>
    <xf numFmtId="0" fontId="13" fillId="2" borderId="6" xfId="1" applyFont="1" applyFill="1" applyBorder="1" applyAlignment="1" applyProtection="1">
      <alignment horizontal="left" vertical="center" wrapText="1"/>
    </xf>
    <xf numFmtId="0" fontId="13" fillId="2" borderId="8" xfId="1" applyFont="1" applyFill="1" applyBorder="1" applyAlignment="1" applyProtection="1">
      <alignment horizontal="left" vertical="center" wrapText="1"/>
    </xf>
    <xf numFmtId="0" fontId="6" fillId="3" borderId="32" xfId="1" applyFont="1" applyFill="1" applyBorder="1" applyAlignment="1" applyProtection="1">
      <alignment horizontal="center" vertical="center" shrinkToFit="1"/>
    </xf>
    <xf numFmtId="0" fontId="5" fillId="2" borderId="33" xfId="1" applyFont="1" applyFill="1" applyBorder="1" applyAlignment="1" applyProtection="1">
      <alignment horizontal="center" vertical="center" wrapText="1"/>
    </xf>
    <xf numFmtId="0" fontId="5" fillId="2" borderId="34" xfId="1" applyFont="1" applyFill="1" applyBorder="1" applyAlignment="1" applyProtection="1">
      <alignment horizontal="center" vertical="center" wrapText="1"/>
    </xf>
    <xf numFmtId="0" fontId="13" fillId="2" borderId="0" xfId="1" applyFont="1" applyFill="1" applyBorder="1" applyAlignment="1" applyProtection="1">
      <alignment horizontal="left" vertical="center" wrapText="1"/>
    </xf>
    <xf numFmtId="0" fontId="13" fillId="3" borderId="27"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4" fillId="2" borderId="18" xfId="1" applyFont="1" applyFill="1" applyBorder="1" applyAlignment="1" applyProtection="1">
      <alignment vertical="center" wrapText="1"/>
    </xf>
    <xf numFmtId="0" fontId="13" fillId="2" borderId="13" xfId="1" applyFont="1" applyFill="1" applyBorder="1" applyAlignment="1" applyProtection="1">
      <alignment horizontal="center" vertical="center" wrapText="1"/>
    </xf>
    <xf numFmtId="0" fontId="17" fillId="3" borderId="5" xfId="1" applyFont="1" applyFill="1" applyBorder="1" applyAlignment="1" applyProtection="1">
      <alignment horizontal="center" vertical="center" wrapText="1"/>
    </xf>
    <xf numFmtId="0" fontId="13" fillId="2" borderId="18" xfId="1" applyFont="1" applyFill="1" applyBorder="1" applyAlignment="1" applyProtection="1">
      <alignment horizontal="left" vertical="center" wrapText="1"/>
    </xf>
    <xf numFmtId="0" fontId="13" fillId="2" borderId="9" xfId="1" applyFont="1" applyFill="1" applyBorder="1" applyAlignment="1" applyProtection="1">
      <alignment horizontal="left" vertical="center" wrapText="1"/>
    </xf>
    <xf numFmtId="0" fontId="22" fillId="3" borderId="27" xfId="1" applyFont="1" applyFill="1" applyBorder="1" applyAlignment="1" applyProtection="1">
      <alignment horizontal="center" vertical="center" wrapText="1" shrinkToFit="1"/>
    </xf>
    <xf numFmtId="14" fontId="23" fillId="2" borderId="36" xfId="1" applyNumberFormat="1" applyFont="1" applyFill="1" applyBorder="1" applyAlignment="1" applyProtection="1">
      <alignment horizontal="center" vertical="center" wrapText="1"/>
    </xf>
    <xf numFmtId="14" fontId="23" fillId="2" borderId="37" xfId="1" applyNumberFormat="1" applyFont="1" applyFill="1" applyBorder="1" applyAlignment="1" applyProtection="1">
      <alignment horizontal="center" vertical="center" wrapText="1"/>
    </xf>
    <xf numFmtId="14" fontId="23" fillId="2" borderId="38" xfId="1" applyNumberFormat="1" applyFont="1" applyFill="1" applyBorder="1" applyAlignment="1" applyProtection="1">
      <alignment horizontal="center" vertical="center" wrapText="1"/>
    </xf>
    <xf numFmtId="0" fontId="5" fillId="3" borderId="5" xfId="1" applyFont="1" applyFill="1" applyBorder="1" applyAlignment="1" applyProtection="1">
      <alignment horizontal="center" vertical="center" wrapText="1"/>
    </xf>
    <xf numFmtId="0" fontId="13" fillId="2" borderId="7" xfId="1" applyFont="1" applyFill="1" applyBorder="1" applyAlignment="1" applyProtection="1">
      <alignment horizontal="left" vertical="center" wrapText="1"/>
    </xf>
    <xf numFmtId="0" fontId="22" fillId="2" borderId="6" xfId="1" applyFont="1" applyFill="1" applyBorder="1" applyAlignment="1" applyProtection="1">
      <alignment horizontal="left" vertical="center" wrapText="1" shrinkToFit="1"/>
    </xf>
    <xf numFmtId="0" fontId="22" fillId="2" borderId="8" xfId="1" applyFont="1" applyFill="1" applyBorder="1" applyAlignment="1" applyProtection="1">
      <alignment horizontal="left" vertical="center" wrapText="1" shrinkToFit="1"/>
    </xf>
    <xf numFmtId="0" fontId="22" fillId="3" borderId="22" xfId="1" applyFont="1" applyFill="1" applyBorder="1" applyAlignment="1" applyProtection="1">
      <alignment horizontal="center" vertical="center" shrinkToFit="1"/>
    </xf>
    <xf numFmtId="14" fontId="23" fillId="2" borderId="39" xfId="1" applyNumberFormat="1" applyFont="1" applyFill="1" applyBorder="1" applyAlignment="1" applyProtection="1">
      <alignment horizontal="center" vertical="center" wrapText="1"/>
    </xf>
    <xf numFmtId="14" fontId="23" fillId="2" borderId="40" xfId="1" applyNumberFormat="1" applyFont="1" applyFill="1" applyBorder="1" applyAlignment="1" applyProtection="1">
      <alignment horizontal="center" vertical="center" wrapText="1"/>
    </xf>
    <xf numFmtId="14" fontId="23" fillId="2" borderId="41" xfId="1" applyNumberFormat="1" applyFont="1" applyFill="1" applyBorder="1" applyAlignment="1" applyProtection="1">
      <alignment horizontal="center" vertical="center" wrapText="1"/>
    </xf>
    <xf numFmtId="0" fontId="18" fillId="3" borderId="42" xfId="1" applyFont="1" applyFill="1" applyBorder="1" applyAlignment="1" applyProtection="1">
      <alignment horizontal="center" vertical="center" wrapText="1"/>
    </xf>
    <xf numFmtId="0" fontId="18" fillId="3" borderId="43" xfId="1" applyFont="1" applyFill="1" applyBorder="1" applyAlignment="1" applyProtection="1">
      <alignment horizontal="center" vertical="center" wrapText="1"/>
    </xf>
    <xf numFmtId="0" fontId="6" fillId="3" borderId="44" xfId="1" applyFont="1" applyFill="1" applyBorder="1" applyAlignment="1" applyProtection="1">
      <alignment horizontal="center" vertical="center" wrapText="1"/>
    </xf>
    <xf numFmtId="0" fontId="13" fillId="2" borderId="45"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12" fillId="2" borderId="24" xfId="1" applyFont="1" applyFill="1" applyBorder="1" applyAlignment="1" applyProtection="1">
      <alignment horizontal="center" vertical="center" wrapText="1"/>
    </xf>
    <xf numFmtId="0" fontId="5" fillId="3" borderId="27" xfId="1" applyFont="1" applyFill="1" applyBorder="1" applyAlignment="1" applyProtection="1">
      <alignment horizontal="center" vertical="center" wrapText="1"/>
    </xf>
    <xf numFmtId="0" fontId="22" fillId="2" borderId="18" xfId="1" applyFont="1" applyFill="1" applyBorder="1" applyAlignment="1" applyProtection="1">
      <alignment horizontal="left" vertical="center" wrapText="1" shrinkToFit="1"/>
    </xf>
    <xf numFmtId="0" fontId="22" fillId="2" borderId="9" xfId="1" applyFont="1" applyFill="1" applyBorder="1" applyAlignment="1" applyProtection="1">
      <alignment horizontal="left" vertical="center" wrapText="1" shrinkToFit="1"/>
    </xf>
    <xf numFmtId="176" fontId="13" fillId="2" borderId="11" xfId="1" applyNumberFormat="1" applyFont="1" applyFill="1" applyBorder="1" applyAlignment="1" applyProtection="1">
      <alignment horizontal="center" vertical="center" shrinkToFit="1"/>
    </xf>
    <xf numFmtId="176" fontId="13" fillId="2" borderId="12" xfId="1" applyNumberFormat="1" applyFont="1" applyFill="1" applyBorder="1" applyAlignment="1" applyProtection="1">
      <alignment horizontal="center" vertical="center" shrinkToFit="1"/>
    </xf>
    <xf numFmtId="176" fontId="13" fillId="2" borderId="46" xfId="1" applyNumberFormat="1" applyFont="1" applyFill="1" applyBorder="1" applyAlignment="1" applyProtection="1">
      <alignment horizontal="center" vertical="center" shrinkToFit="1"/>
    </xf>
    <xf numFmtId="176" fontId="13" fillId="2" borderId="25" xfId="1" applyNumberFormat="1" applyFont="1" applyFill="1" applyBorder="1" applyAlignment="1" applyProtection="1">
      <alignment horizontal="center" vertical="center" shrinkToFit="1"/>
    </xf>
    <xf numFmtId="176" fontId="13" fillId="2" borderId="47" xfId="1" applyNumberFormat="1" applyFont="1" applyFill="1" applyBorder="1" applyAlignment="1" applyProtection="1">
      <alignment vertical="center" shrinkToFit="1"/>
    </xf>
    <xf numFmtId="176" fontId="13" fillId="2" borderId="17" xfId="1" applyNumberFormat="1" applyFont="1" applyFill="1" applyBorder="1" applyAlignment="1" applyProtection="1">
      <alignment vertical="center" shrinkToFit="1"/>
    </xf>
    <xf numFmtId="0" fontId="10" fillId="2" borderId="48" xfId="1" applyFont="1" applyFill="1" applyBorder="1" applyAlignment="1" applyProtection="1">
      <alignment horizontal="left" vertical="center" shrinkToFit="1"/>
    </xf>
    <xf numFmtId="177" fontId="13" fillId="2" borderId="11" xfId="1" applyNumberFormat="1" applyFont="1" applyFill="1" applyBorder="1" applyAlignment="1" applyProtection="1">
      <alignment horizontal="center" vertical="center" shrinkToFit="1"/>
    </xf>
    <xf numFmtId="177" fontId="13" fillId="2" borderId="12" xfId="1" applyNumberFormat="1" applyFont="1" applyFill="1" applyBorder="1" applyAlignment="1" applyProtection="1">
      <alignment horizontal="center" vertical="center" shrinkToFit="1"/>
    </xf>
    <xf numFmtId="177" fontId="13" fillId="2" borderId="46" xfId="1" applyNumberFormat="1" applyFont="1" applyFill="1" applyBorder="1" applyAlignment="1" applyProtection="1">
      <alignment horizontal="center" vertical="center" shrinkToFit="1"/>
    </xf>
    <xf numFmtId="177" fontId="13" fillId="2" borderId="25" xfId="1" applyNumberFormat="1" applyFont="1" applyFill="1" applyBorder="1" applyAlignment="1" applyProtection="1">
      <alignment horizontal="center" vertical="center" shrinkToFit="1"/>
    </xf>
    <xf numFmtId="177" fontId="13" fillId="2" borderId="0" xfId="1" applyNumberFormat="1" applyFont="1" applyFill="1" applyBorder="1" applyAlignment="1" applyProtection="1">
      <alignment vertical="center" shrinkToFit="1"/>
    </xf>
    <xf numFmtId="177" fontId="13" fillId="2" borderId="49" xfId="1" applyNumberFormat="1" applyFont="1" applyFill="1" applyBorder="1" applyAlignment="1" applyProtection="1">
      <alignment vertical="center" shrinkToFit="1"/>
    </xf>
    <xf numFmtId="177" fontId="13" fillId="2" borderId="17" xfId="1" applyNumberFormat="1" applyFont="1" applyFill="1" applyBorder="1" applyAlignment="1" applyProtection="1">
      <alignment vertical="center" shrinkToFit="1"/>
    </xf>
    <xf numFmtId="0" fontId="10" fillId="2" borderId="48" xfId="1" applyFont="1" applyFill="1" applyBorder="1" applyAlignment="1" applyProtection="1">
      <alignment horizontal="left" vertical="center" wrapText="1"/>
    </xf>
    <xf numFmtId="0" fontId="13" fillId="2" borderId="18"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9" xfId="1" applyFont="1" applyFill="1" applyBorder="1" applyAlignment="1" applyProtection="1">
      <alignment horizontal="center" vertical="center" wrapText="1"/>
    </xf>
    <xf numFmtId="0" fontId="6" fillId="2" borderId="50" xfId="1" applyFont="1" applyFill="1" applyBorder="1" applyAlignment="1" applyProtection="1">
      <alignment horizontal="center" vertical="center" wrapText="1"/>
    </xf>
    <xf numFmtId="0" fontId="6" fillId="3" borderId="24" xfId="1" applyFont="1" applyFill="1" applyBorder="1" applyAlignment="1" applyProtection="1">
      <alignment horizontal="center" vertical="center" shrinkToFit="1"/>
    </xf>
    <xf numFmtId="178" fontId="13" fillId="2" borderId="11" xfId="1" applyNumberFormat="1" applyFont="1" applyFill="1" applyBorder="1" applyAlignment="1" applyProtection="1">
      <alignment horizontal="center" vertical="center" shrinkToFit="1"/>
    </xf>
    <xf numFmtId="178" fontId="13" fillId="2" borderId="12" xfId="1" applyNumberFormat="1" applyFont="1" applyFill="1" applyBorder="1" applyAlignment="1" applyProtection="1">
      <alignment horizontal="center" vertical="center" shrinkToFit="1"/>
    </xf>
    <xf numFmtId="178" fontId="13" fillId="2" borderId="51" xfId="1" applyNumberFormat="1" applyFont="1" applyFill="1" applyBorder="1" applyAlignment="1" applyProtection="1">
      <alignment horizontal="center" vertical="center" shrinkToFit="1"/>
    </xf>
    <xf numFmtId="178" fontId="13" fillId="2" borderId="52" xfId="1" applyNumberFormat="1" applyFont="1" applyFill="1" applyBorder="1" applyAlignment="1" applyProtection="1">
      <alignment horizontal="center" vertical="center" shrinkToFit="1"/>
    </xf>
    <xf numFmtId="178" fontId="13" fillId="2" borderId="0" xfId="1" applyNumberFormat="1" applyFont="1" applyFill="1" applyBorder="1" applyAlignment="1" applyProtection="1">
      <alignment vertical="center" shrinkToFit="1"/>
    </xf>
    <xf numFmtId="178" fontId="13" fillId="2" borderId="53" xfId="1" applyNumberFormat="1" applyFont="1" applyFill="1" applyBorder="1" applyAlignment="1" applyProtection="1">
      <alignment vertical="center" shrinkToFit="1"/>
    </xf>
    <xf numFmtId="178" fontId="13" fillId="2" borderId="17" xfId="1" applyNumberFormat="1" applyFont="1" applyFill="1" applyBorder="1" applyAlignment="1" applyProtection="1">
      <alignment vertical="center" shrinkToFit="1"/>
    </xf>
    <xf numFmtId="0" fontId="6" fillId="2" borderId="54" xfId="1" applyFont="1" applyFill="1" applyBorder="1" applyAlignment="1" applyProtection="1">
      <alignment horizontal="center" vertical="center" wrapText="1"/>
    </xf>
    <xf numFmtId="178" fontId="13" fillId="2" borderId="0" xfId="1" applyNumberFormat="1" applyFont="1" applyFill="1" applyBorder="1" applyAlignment="1" applyProtection="1">
      <alignment horizontal="center" vertical="center" shrinkToFit="1"/>
    </xf>
    <xf numFmtId="0" fontId="10" fillId="2" borderId="0" xfId="1" applyFont="1" applyFill="1" applyBorder="1" applyAlignment="1" applyProtection="1">
      <alignment vertical="center" wrapText="1"/>
    </xf>
    <xf numFmtId="0" fontId="18" fillId="2" borderId="0" xfId="1" applyFont="1" applyFill="1" applyAlignment="1" applyProtection="1">
      <alignment vertical="center" shrinkToFit="1"/>
    </xf>
    <xf numFmtId="0" fontId="22" fillId="2" borderId="6" xfId="1" applyFont="1" applyFill="1" applyBorder="1" applyAlignment="1" applyProtection="1">
      <alignment horizontal="left" vertical="top" wrapText="1"/>
    </xf>
    <xf numFmtId="0" fontId="22" fillId="2" borderId="7" xfId="1" applyFont="1" applyFill="1" applyBorder="1" applyAlignment="1" applyProtection="1">
      <alignment horizontal="left" vertical="top" wrapText="1"/>
    </xf>
    <xf numFmtId="0" fontId="22" fillId="2" borderId="8" xfId="1" applyFont="1" applyFill="1" applyBorder="1" applyAlignment="1" applyProtection="1">
      <alignment horizontal="left" vertical="top" wrapText="1"/>
    </xf>
    <xf numFmtId="0" fontId="22" fillId="2" borderId="0" xfId="1" applyFont="1" applyFill="1" applyBorder="1" applyAlignment="1" applyProtection="1">
      <alignment vertical="top" wrapText="1"/>
    </xf>
    <xf numFmtId="0" fontId="11" fillId="2" borderId="0" xfId="1" applyFont="1" applyFill="1" applyBorder="1" applyAlignment="1" applyProtection="1">
      <alignment horizontal="center" vertical="center" wrapText="1"/>
    </xf>
    <xf numFmtId="0" fontId="13" fillId="2" borderId="0" xfId="1" applyFont="1" applyFill="1" applyBorder="1" applyAlignment="1" applyProtection="1">
      <alignment vertical="center" wrapText="1"/>
    </xf>
    <xf numFmtId="0" fontId="13" fillId="2" borderId="7" xfId="1" applyFont="1" applyFill="1" applyBorder="1" applyAlignment="1" applyProtection="1">
      <alignment horizontal="right" vertical="center" wrapText="1"/>
    </xf>
    <xf numFmtId="0" fontId="22" fillId="2" borderId="18" xfId="1" applyFont="1" applyFill="1" applyBorder="1" applyAlignment="1" applyProtection="1">
      <alignment horizontal="left" vertical="top" wrapText="1"/>
    </xf>
    <xf numFmtId="0" fontId="22" fillId="2" borderId="0" xfId="1" applyFont="1" applyFill="1" applyBorder="1" applyAlignment="1" applyProtection="1">
      <alignment horizontal="left" vertical="top" wrapText="1"/>
    </xf>
    <xf numFmtId="0" fontId="22" fillId="2" borderId="9" xfId="1" applyFont="1" applyFill="1" applyBorder="1" applyAlignment="1" applyProtection="1">
      <alignment horizontal="left" vertical="top" wrapText="1"/>
    </xf>
    <xf numFmtId="0" fontId="13" fillId="2" borderId="0" xfId="1" applyFont="1" applyFill="1" applyBorder="1" applyAlignment="1" applyProtection="1">
      <alignment horizontal="right" vertical="center" wrapText="1"/>
    </xf>
    <xf numFmtId="0" fontId="13" fillId="2" borderId="23" xfId="1" applyFont="1" applyFill="1" applyBorder="1" applyAlignment="1" applyProtection="1">
      <alignment horizontal="left" vertical="center" wrapText="1"/>
    </xf>
    <xf numFmtId="0" fontId="13" fillId="2" borderId="24" xfId="1" applyFont="1" applyFill="1" applyBorder="1" applyAlignment="1" applyProtection="1">
      <alignment horizontal="left" vertical="center" wrapText="1"/>
    </xf>
    <xf numFmtId="0" fontId="13" fillId="2" borderId="4" xfId="1" applyFont="1" applyFill="1" applyBorder="1" applyAlignment="1" applyProtection="1">
      <alignment horizontal="left" vertical="center" wrapText="1"/>
    </xf>
    <xf numFmtId="0" fontId="13" fillId="3" borderId="10" xfId="1" applyFont="1" applyFill="1" applyBorder="1" applyAlignment="1" applyProtection="1">
      <alignment horizontal="center" vertical="center" wrapText="1"/>
    </xf>
    <xf numFmtId="0" fontId="22" fillId="2" borderId="11" xfId="1" applyFont="1" applyFill="1" applyBorder="1" applyAlignment="1" applyProtection="1">
      <alignment horizontal="center" vertical="center" shrinkToFit="1"/>
    </xf>
    <xf numFmtId="0" fontId="22" fillId="2" borderId="12" xfId="1" applyFont="1" applyFill="1" applyBorder="1" applyAlignment="1" applyProtection="1">
      <alignment horizontal="center" vertical="center" shrinkToFit="1"/>
    </xf>
    <xf numFmtId="0" fontId="22" fillId="2" borderId="13" xfId="1" applyFont="1" applyFill="1" applyBorder="1" applyAlignment="1" applyProtection="1">
      <alignment horizontal="center" vertical="center" shrinkToFit="1"/>
    </xf>
    <xf numFmtId="0" fontId="24" fillId="2" borderId="0" xfId="1" applyFont="1" applyFill="1" applyBorder="1" applyAlignment="1" applyProtection="1">
      <alignment horizontal="center" vertical="center" wrapText="1"/>
    </xf>
    <xf numFmtId="0" fontId="22" fillId="2" borderId="23" xfId="1" applyFont="1" applyFill="1" applyBorder="1" applyAlignment="1" applyProtection="1">
      <alignment horizontal="left" vertical="center" wrapText="1" shrinkToFit="1"/>
    </xf>
    <xf numFmtId="0" fontId="22" fillId="2" borderId="24" xfId="1" applyFont="1" applyFill="1" applyBorder="1" applyAlignment="1" applyProtection="1">
      <alignment horizontal="left" vertical="center" wrapText="1" shrinkToFit="1"/>
    </xf>
    <xf numFmtId="0" fontId="22" fillId="2" borderId="0" xfId="1" applyFont="1" applyFill="1" applyBorder="1" applyAlignment="1" applyProtection="1">
      <alignment vertical="center" shrinkToFit="1"/>
    </xf>
    <xf numFmtId="0" fontId="25" fillId="2" borderId="0" xfId="1" applyFont="1" applyFill="1" applyBorder="1" applyAlignment="1" applyProtection="1">
      <alignment horizontal="center" vertical="center" wrapText="1"/>
    </xf>
    <xf numFmtId="14" fontId="26" fillId="2" borderId="39" xfId="1" applyNumberFormat="1" applyFont="1" applyFill="1" applyBorder="1" applyAlignment="1" applyProtection="1">
      <alignment horizontal="center" vertical="center" wrapText="1"/>
    </xf>
    <xf numFmtId="14" fontId="26" fillId="2" borderId="40" xfId="1" applyNumberFormat="1" applyFont="1" applyFill="1" applyBorder="1" applyAlignment="1" applyProtection="1">
      <alignment horizontal="center" vertical="center" wrapText="1"/>
    </xf>
    <xf numFmtId="14" fontId="26" fillId="2" borderId="55" xfId="1" applyNumberFormat="1" applyFont="1" applyFill="1" applyBorder="1" applyAlignment="1" applyProtection="1">
      <alignment horizontal="center" vertical="center" wrapText="1"/>
    </xf>
    <xf numFmtId="14" fontId="26" fillId="2" borderId="56" xfId="1" applyNumberFormat="1" applyFont="1" applyFill="1" applyBorder="1" applyAlignment="1" applyProtection="1">
      <alignment horizontal="center" vertical="center" wrapText="1"/>
    </xf>
    <xf numFmtId="0" fontId="6" fillId="3" borderId="42" xfId="1" applyFont="1" applyFill="1" applyBorder="1" applyAlignment="1" applyProtection="1">
      <alignment horizontal="center" vertical="center" wrapText="1"/>
    </xf>
    <xf numFmtId="0" fontId="6" fillId="3" borderId="43" xfId="1" applyFont="1" applyFill="1" applyBorder="1" applyAlignment="1" applyProtection="1">
      <alignment horizontal="center" vertical="center" wrapText="1"/>
    </xf>
    <xf numFmtId="0" fontId="24" fillId="2" borderId="0" xfId="1" applyFont="1" applyFill="1" applyAlignment="1" applyProtection="1">
      <alignment horizontal="center" vertical="center" wrapText="1"/>
    </xf>
    <xf numFmtId="14" fontId="26" fillId="2" borderId="0" xfId="1" applyNumberFormat="1" applyFont="1" applyFill="1" applyBorder="1" applyAlignment="1" applyProtection="1">
      <alignment horizontal="center" vertical="center" wrapText="1"/>
    </xf>
    <xf numFmtId="0" fontId="23" fillId="2" borderId="0" xfId="1" applyFont="1" applyFill="1" applyBorder="1" applyAlignment="1" applyProtection="1">
      <alignment horizontal="center" vertical="center" wrapText="1"/>
    </xf>
    <xf numFmtId="176" fontId="13" fillId="2" borderId="6" xfId="1" applyNumberFormat="1" applyFont="1" applyFill="1" applyBorder="1" applyAlignment="1" applyProtection="1">
      <alignment horizontal="center" vertical="center" shrinkToFit="1"/>
    </xf>
    <xf numFmtId="176" fontId="13" fillId="2" borderId="8" xfId="1" applyNumberFormat="1" applyFont="1" applyFill="1" applyBorder="1" applyAlignment="1" applyProtection="1">
      <alignment horizontal="center" vertical="center" shrinkToFit="1"/>
    </xf>
    <xf numFmtId="176" fontId="13" fillId="2" borderId="7" xfId="1" applyNumberFormat="1" applyFont="1" applyFill="1" applyBorder="1" applyAlignment="1" applyProtection="1">
      <alignment horizontal="center" vertical="center" shrinkToFit="1"/>
    </xf>
    <xf numFmtId="176" fontId="22" fillId="0" borderId="57" xfId="1" applyNumberFormat="1" applyFont="1" applyFill="1" applyBorder="1" applyAlignment="1" applyProtection="1">
      <alignment horizontal="center" vertical="center" shrinkToFit="1"/>
    </xf>
    <xf numFmtId="176" fontId="22" fillId="0" borderId="58" xfId="1" applyNumberFormat="1" applyFont="1" applyFill="1" applyBorder="1" applyAlignment="1" applyProtection="1">
      <alignment horizontal="center" vertical="center" shrinkToFit="1"/>
    </xf>
    <xf numFmtId="176" fontId="23" fillId="2" borderId="0" xfId="1" applyNumberFormat="1" applyFont="1" applyFill="1" applyBorder="1" applyAlignment="1" applyProtection="1">
      <alignment vertical="center" shrinkToFit="1"/>
    </xf>
    <xf numFmtId="176" fontId="21" fillId="2" borderId="0" xfId="1" applyNumberFormat="1" applyFont="1" applyFill="1" applyBorder="1" applyAlignment="1" applyProtection="1">
      <alignment horizontal="center" vertical="center" shrinkToFit="1"/>
    </xf>
    <xf numFmtId="0" fontId="27" fillId="0" borderId="6" xfId="2" applyFont="1" applyFill="1" applyBorder="1" applyAlignment="1">
      <alignment horizontal="center" vertical="center"/>
    </xf>
    <xf numFmtId="0" fontId="27" fillId="0" borderId="8" xfId="2" applyFont="1" applyFill="1" applyBorder="1" applyAlignment="1">
      <alignment horizontal="center" vertical="center"/>
    </xf>
    <xf numFmtId="179" fontId="27" fillId="0" borderId="6" xfId="2" applyNumberFormat="1" applyFont="1" applyFill="1" applyBorder="1" applyAlignment="1">
      <alignment horizontal="center" vertical="center"/>
    </xf>
    <xf numFmtId="179" fontId="27" fillId="0" borderId="8" xfId="2" applyNumberFormat="1" applyFont="1" applyFill="1" applyBorder="1" applyAlignment="1">
      <alignment horizontal="center" vertical="center"/>
    </xf>
    <xf numFmtId="177" fontId="13" fillId="2" borderId="59" xfId="1" applyNumberFormat="1" applyFont="1" applyFill="1" applyBorder="1" applyAlignment="1" applyProtection="1">
      <alignment horizontal="center" vertical="center" shrinkToFit="1"/>
    </xf>
    <xf numFmtId="177" fontId="13" fillId="2" borderId="60" xfId="1" applyNumberFormat="1" applyFont="1" applyFill="1" applyBorder="1" applyAlignment="1" applyProtection="1">
      <alignment horizontal="center" vertical="center" shrinkToFit="1"/>
    </xf>
    <xf numFmtId="177" fontId="13" fillId="2" borderId="61" xfId="1" applyNumberFormat="1" applyFont="1" applyFill="1" applyBorder="1" applyAlignment="1" applyProtection="1">
      <alignment horizontal="center" vertical="center" shrinkToFit="1"/>
    </xf>
    <xf numFmtId="177" fontId="22" fillId="0" borderId="62" xfId="1" applyNumberFormat="1" applyFont="1" applyFill="1" applyBorder="1" applyAlignment="1" applyProtection="1">
      <alignment horizontal="center" vertical="center" shrinkToFit="1"/>
    </xf>
    <xf numFmtId="177" fontId="22" fillId="0" borderId="63" xfId="1" applyNumberFormat="1" applyFont="1" applyFill="1" applyBorder="1" applyAlignment="1" applyProtection="1">
      <alignment horizontal="center" vertical="center" shrinkToFit="1"/>
    </xf>
    <xf numFmtId="177" fontId="23" fillId="2" borderId="0" xfId="1" applyNumberFormat="1" applyFont="1" applyFill="1" applyBorder="1" applyAlignment="1" applyProtection="1">
      <alignment vertical="center" shrinkToFit="1"/>
    </xf>
    <xf numFmtId="177" fontId="21" fillId="2" borderId="0" xfId="1" applyNumberFormat="1" applyFont="1" applyFill="1" applyBorder="1" applyAlignment="1" applyProtection="1">
      <alignment horizontal="center" vertical="center" shrinkToFit="1"/>
    </xf>
    <xf numFmtId="0" fontId="27" fillId="0" borderId="18" xfId="2" applyFont="1" applyFill="1" applyBorder="1" applyAlignment="1">
      <alignment horizontal="center" vertical="center"/>
    </xf>
    <xf numFmtId="0" fontId="27" fillId="0" borderId="9" xfId="2" applyFont="1" applyFill="1" applyBorder="1" applyAlignment="1">
      <alignment horizontal="center" vertical="center"/>
    </xf>
    <xf numFmtId="179" fontId="27" fillId="0" borderId="18" xfId="2" applyNumberFormat="1" applyFont="1" applyFill="1" applyBorder="1" applyAlignment="1">
      <alignment horizontal="center" vertical="center"/>
    </xf>
    <xf numFmtId="179" fontId="27" fillId="0" borderId="9" xfId="2" applyNumberFormat="1" applyFont="1" applyFill="1" applyBorder="1" applyAlignment="1">
      <alignment horizontal="center" vertical="center"/>
    </xf>
    <xf numFmtId="178" fontId="13" fillId="2" borderId="22" xfId="1" applyNumberFormat="1" applyFont="1" applyFill="1" applyBorder="1" applyAlignment="1" applyProtection="1">
      <alignment horizontal="center" vertical="center" shrinkToFit="1"/>
    </xf>
    <xf numFmtId="178" fontId="13" fillId="2" borderId="23" xfId="1" applyNumberFormat="1" applyFont="1" applyFill="1" applyBorder="1" applyAlignment="1" applyProtection="1">
      <alignment horizontal="center" vertical="center" shrinkToFit="1"/>
    </xf>
    <xf numFmtId="178" fontId="22" fillId="0" borderId="64" xfId="1" applyNumberFormat="1" applyFont="1" applyFill="1" applyBorder="1" applyAlignment="1" applyProtection="1">
      <alignment horizontal="center" vertical="center" shrinkToFit="1"/>
    </xf>
    <xf numFmtId="178" fontId="22" fillId="0" borderId="65" xfId="1" applyNumberFormat="1" applyFont="1" applyFill="1" applyBorder="1" applyAlignment="1" applyProtection="1">
      <alignment horizontal="center" vertical="center" shrinkToFit="1"/>
    </xf>
    <xf numFmtId="0" fontId="22" fillId="2" borderId="23" xfId="1" applyFont="1" applyFill="1" applyBorder="1" applyAlignment="1" applyProtection="1">
      <alignment horizontal="left" vertical="top" wrapText="1"/>
    </xf>
    <xf numFmtId="0" fontId="22" fillId="2" borderId="4" xfId="1" applyFont="1" applyFill="1" applyBorder="1" applyAlignment="1" applyProtection="1">
      <alignment horizontal="left" vertical="top" wrapText="1"/>
    </xf>
    <xf numFmtId="0" fontId="22" fillId="2" borderId="24" xfId="1" applyFont="1" applyFill="1" applyBorder="1" applyAlignment="1" applyProtection="1">
      <alignment horizontal="left" vertical="top" wrapText="1"/>
    </xf>
    <xf numFmtId="178" fontId="23" fillId="2" borderId="0" xfId="1" applyNumberFormat="1" applyFont="1" applyFill="1" applyBorder="1" applyAlignment="1" applyProtection="1">
      <alignment vertical="center" shrinkToFit="1"/>
    </xf>
    <xf numFmtId="0" fontId="10" fillId="2" borderId="23" xfId="1" applyFont="1" applyFill="1" applyBorder="1" applyAlignment="1" applyProtection="1">
      <alignment horizontal="left" vertical="top" wrapText="1"/>
    </xf>
    <xf numFmtId="0" fontId="10" fillId="2" borderId="24" xfId="1" applyFont="1" applyFill="1" applyBorder="1" applyAlignment="1" applyProtection="1">
      <alignment horizontal="left" vertical="top" wrapText="1"/>
    </xf>
    <xf numFmtId="178" fontId="21" fillId="2" borderId="0" xfId="1" applyNumberFormat="1" applyFont="1" applyFill="1" applyBorder="1" applyAlignment="1" applyProtection="1">
      <alignment horizontal="center" vertical="center" shrinkToFit="1"/>
    </xf>
    <xf numFmtId="0" fontId="17" fillId="3" borderId="66" xfId="1" applyFont="1" applyFill="1" applyBorder="1" applyAlignment="1" applyProtection="1">
      <alignment horizontal="left" vertical="center" wrapText="1"/>
    </xf>
    <xf numFmtId="0" fontId="17" fillId="3" borderId="48" xfId="1" applyFont="1" applyFill="1" applyBorder="1" applyAlignment="1" applyProtection="1">
      <alignment horizontal="left" vertical="center" wrapText="1"/>
    </xf>
    <xf numFmtId="0" fontId="17" fillId="3" borderId="67" xfId="1" applyFont="1" applyFill="1" applyBorder="1" applyAlignment="1" applyProtection="1">
      <alignment horizontal="left" vertical="center" wrapText="1"/>
    </xf>
    <xf numFmtId="0" fontId="17" fillId="2" borderId="66" xfId="1" applyFont="1" applyFill="1" applyBorder="1" applyAlignment="1" applyProtection="1">
      <alignment horizontal="left" vertical="top" wrapText="1"/>
    </xf>
    <xf numFmtId="0" fontId="17" fillId="2" borderId="48" xfId="1" applyFont="1" applyFill="1" applyBorder="1" applyAlignment="1" applyProtection="1">
      <alignment horizontal="left" vertical="top" wrapText="1"/>
    </xf>
    <xf numFmtId="0" fontId="17" fillId="2" borderId="67" xfId="1" applyFont="1" applyFill="1" applyBorder="1" applyAlignment="1" applyProtection="1">
      <alignment horizontal="left" vertical="top" wrapText="1"/>
    </xf>
    <xf numFmtId="0" fontId="27" fillId="0" borderId="23" xfId="2" applyFont="1" applyFill="1" applyBorder="1" applyAlignment="1">
      <alignment horizontal="center" vertical="center"/>
    </xf>
    <xf numFmtId="0" fontId="27" fillId="0" borderId="24" xfId="2" applyFont="1" applyFill="1" applyBorder="1" applyAlignment="1">
      <alignment horizontal="center" vertical="center"/>
    </xf>
    <xf numFmtId="179" fontId="27" fillId="0" borderId="23" xfId="2" applyNumberFormat="1" applyFont="1" applyFill="1" applyBorder="1" applyAlignment="1">
      <alignment horizontal="center" vertical="center"/>
    </xf>
    <xf numFmtId="179" fontId="27" fillId="0" borderId="24" xfId="2" applyNumberFormat="1" applyFont="1" applyFill="1" applyBorder="1" applyAlignment="1">
      <alignment horizontal="center" vertical="center"/>
    </xf>
    <xf numFmtId="0" fontId="1" fillId="0" borderId="0" xfId="1" applyBorder="1">
      <alignment vertical="center"/>
    </xf>
    <xf numFmtId="0" fontId="9" fillId="4" borderId="10" xfId="1" applyFont="1" applyFill="1" applyBorder="1" applyAlignment="1" applyProtection="1">
      <alignment horizontal="center" vertical="center" wrapText="1"/>
    </xf>
    <xf numFmtId="0" fontId="9" fillId="4" borderId="0" xfId="1" applyFont="1" applyFill="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0" xfId="1" applyFont="1" applyFill="1" applyAlignment="1" applyProtection="1">
      <alignment horizontal="center" vertical="center" wrapText="1"/>
    </xf>
    <xf numFmtId="0" fontId="9" fillId="6" borderId="10" xfId="1" applyFont="1" applyFill="1" applyBorder="1" applyAlignment="1" applyProtection="1">
      <alignment horizontal="center" vertical="center" wrapText="1"/>
    </xf>
    <xf numFmtId="0" fontId="9" fillId="6" borderId="0" xfId="1" applyFont="1" applyFill="1" applyAlignment="1" applyProtection="1">
      <alignment horizontal="center" vertical="center" wrapText="1"/>
    </xf>
    <xf numFmtId="0" fontId="9" fillId="7" borderId="10" xfId="1" applyFont="1" applyFill="1" applyBorder="1" applyAlignment="1" applyProtection="1">
      <alignment horizontal="center" vertical="center" wrapText="1"/>
    </xf>
    <xf numFmtId="0" fontId="9" fillId="7" borderId="0" xfId="1" applyFont="1" applyFill="1" applyAlignment="1" applyProtection="1">
      <alignment horizontal="center" vertical="center" wrapText="1"/>
    </xf>
    <xf numFmtId="0" fontId="9" fillId="7" borderId="11" xfId="1" applyFont="1" applyFill="1" applyBorder="1" applyAlignment="1" applyProtection="1">
      <alignment horizontal="center" vertical="center" wrapText="1"/>
    </xf>
    <xf numFmtId="0" fontId="9" fillId="0" borderId="10" xfId="1" applyFont="1" applyBorder="1">
      <alignment vertical="center"/>
    </xf>
    <xf numFmtId="0" fontId="28" fillId="4" borderId="0" xfId="1" applyFont="1" applyFill="1" applyBorder="1" applyAlignment="1" applyProtection="1">
      <alignment horizontal="center" vertical="center" wrapText="1"/>
    </xf>
    <xf numFmtId="0" fontId="1" fillId="0" borderId="9" xfId="1" applyBorder="1">
      <alignment vertical="center"/>
    </xf>
    <xf numFmtId="0" fontId="28" fillId="4" borderId="5" xfId="1" applyFont="1" applyFill="1" applyBorder="1" applyAlignment="1" applyProtection="1">
      <alignment horizontal="center" vertical="center" wrapText="1"/>
    </xf>
    <xf numFmtId="0" fontId="28" fillId="4" borderId="10" xfId="1" applyFont="1" applyFill="1" applyBorder="1" applyAlignment="1" applyProtection="1">
      <alignment horizontal="center" vertical="center" wrapText="1"/>
    </xf>
    <xf numFmtId="0" fontId="29" fillId="8" borderId="0" xfId="2" applyFont="1" applyFill="1" applyBorder="1" applyAlignment="1" applyProtection="1">
      <alignment horizontal="center" vertical="center" wrapText="1"/>
    </xf>
    <xf numFmtId="0" fontId="30" fillId="0" borderId="0" xfId="2" applyFont="1" applyFill="1" applyBorder="1" applyAlignment="1" applyProtection="1">
      <alignment horizontal="center" vertical="center"/>
    </xf>
    <xf numFmtId="0" fontId="28" fillId="4" borderId="0" xfId="1" applyFont="1" applyFill="1" applyBorder="1" applyAlignment="1" applyProtection="1">
      <alignment vertical="center" wrapText="1"/>
    </xf>
    <xf numFmtId="0" fontId="28" fillId="4" borderId="22" xfId="1" applyFont="1" applyFill="1" applyBorder="1" applyAlignment="1" applyProtection="1">
      <alignment horizontal="center" vertical="center" wrapText="1"/>
    </xf>
    <xf numFmtId="0" fontId="28" fillId="0" borderId="9" xfId="1" applyFont="1" applyBorder="1" applyAlignment="1" applyProtection="1">
      <alignment wrapText="1"/>
    </xf>
    <xf numFmtId="0" fontId="9" fillId="8" borderId="10" xfId="1" applyFont="1" applyFill="1" applyBorder="1" applyAlignment="1" applyProtection="1">
      <alignment horizontal="center" vertical="center" wrapText="1"/>
    </xf>
    <xf numFmtId="0" fontId="30" fillId="0" borderId="10" xfId="2" applyFont="1" applyFill="1" applyBorder="1" applyAlignment="1" applyProtection="1">
      <alignment horizontal="center" vertical="center"/>
    </xf>
    <xf numFmtId="0" fontId="30" fillId="0" borderId="27" xfId="2" applyFont="1" applyFill="1" applyBorder="1" applyAlignment="1" applyProtection="1">
      <alignment horizontal="center" vertical="center"/>
    </xf>
    <xf numFmtId="0" fontId="30" fillId="0" borderId="18" xfId="2" applyFont="1" applyFill="1" applyBorder="1" applyAlignment="1" applyProtection="1">
      <alignment horizontal="center" vertical="center"/>
    </xf>
    <xf numFmtId="0" fontId="31" fillId="0" borderId="0" xfId="1" applyFont="1" applyBorder="1" applyAlignment="1" applyProtection="1">
      <alignment horizontal="center" vertical="center" wrapText="1"/>
    </xf>
    <xf numFmtId="0" fontId="31" fillId="0" borderId="0" xfId="1" applyFont="1" applyAlignment="1" applyProtection="1">
      <alignment horizontal="center" vertical="center" wrapText="1"/>
    </xf>
    <xf numFmtId="0" fontId="29" fillId="8" borderId="10" xfId="2" applyFont="1" applyFill="1" applyBorder="1" applyAlignment="1" applyProtection="1">
      <alignment horizontal="center" vertical="center" wrapText="1"/>
    </xf>
    <xf numFmtId="176" fontId="22" fillId="0" borderId="68" xfId="1" applyNumberFormat="1" applyFont="1" applyFill="1" applyBorder="1" applyAlignment="1" applyProtection="1">
      <alignment horizontal="center" vertical="center" shrinkToFit="1"/>
    </xf>
    <xf numFmtId="176" fontId="22" fillId="0" borderId="69" xfId="1" applyNumberFormat="1" applyFont="1" applyFill="1" applyBorder="1" applyAlignment="1" applyProtection="1">
      <alignment horizontal="center" vertical="center" shrinkToFit="1"/>
    </xf>
    <xf numFmtId="177" fontId="22" fillId="0" borderId="70" xfId="1" applyNumberFormat="1" applyFont="1" applyFill="1" applyBorder="1" applyAlignment="1" applyProtection="1">
      <alignment horizontal="center" vertical="center" shrinkToFit="1"/>
    </xf>
    <xf numFmtId="177" fontId="22" fillId="0" borderId="71" xfId="1" applyNumberFormat="1" applyFont="1" applyFill="1" applyBorder="1" applyAlignment="1" applyProtection="1">
      <alignment horizontal="center" vertical="center" shrinkToFit="1"/>
    </xf>
    <xf numFmtId="178" fontId="22" fillId="0" borderId="72" xfId="1" applyNumberFormat="1" applyFont="1" applyFill="1" applyBorder="1" applyAlignment="1" applyProtection="1">
      <alignment horizontal="center" vertical="center" shrinkToFit="1"/>
    </xf>
    <xf numFmtId="178" fontId="22" fillId="0" borderId="73" xfId="1" applyNumberFormat="1" applyFont="1" applyFill="1" applyBorder="1" applyAlignment="1" applyProtection="1">
      <alignment horizontal="center" vertical="center" shrinkToFit="1"/>
    </xf>
    <xf numFmtId="0" fontId="11" fillId="0" borderId="20" xfId="1" applyFont="1" applyBorder="1" applyAlignment="1" applyProtection="1">
      <alignment horizontal="center" vertical="center"/>
    </xf>
    <xf numFmtId="0" fontId="11" fillId="0" borderId="0" xfId="1" applyFont="1" applyBorder="1" applyAlignment="1" applyProtection="1">
      <alignment horizontal="center" vertical="center"/>
    </xf>
    <xf numFmtId="0" fontId="28" fillId="0" borderId="0" xfId="1" applyFont="1" applyBorder="1" applyAlignment="1" applyProtection="1">
      <alignment vertical="center"/>
    </xf>
    <xf numFmtId="0" fontId="11" fillId="0" borderId="0" xfId="1" applyFont="1" applyBorder="1" applyAlignment="1" applyProtection="1">
      <alignment vertical="center"/>
    </xf>
    <xf numFmtId="0" fontId="30" fillId="0" borderId="11" xfId="2" applyFont="1" applyFill="1" applyBorder="1" applyAlignment="1" applyProtection="1">
      <alignment horizontal="center" vertical="center"/>
    </xf>
    <xf numFmtId="0" fontId="30" fillId="0" borderId="12" xfId="2" applyFont="1" applyFill="1" applyBorder="1" applyAlignment="1" applyProtection="1">
      <alignment horizontal="center" vertical="center"/>
    </xf>
    <xf numFmtId="176" fontId="13" fillId="2" borderId="74" xfId="1" applyNumberFormat="1" applyFont="1" applyFill="1" applyBorder="1" applyAlignment="1" applyProtection="1">
      <alignment horizontal="center" vertical="center" shrinkToFit="1"/>
    </xf>
    <xf numFmtId="176" fontId="13" fillId="2" borderId="75" xfId="1" applyNumberFormat="1" applyFont="1" applyFill="1" applyBorder="1" applyAlignment="1" applyProtection="1">
      <alignment horizontal="center" vertical="center" shrinkToFit="1"/>
    </xf>
    <xf numFmtId="0" fontId="5" fillId="9" borderId="0" xfId="1" applyFont="1" applyFill="1" applyAlignment="1" applyProtection="1">
      <alignment horizontal="left" vertical="center"/>
    </xf>
    <xf numFmtId="0" fontId="32" fillId="10" borderId="76" xfId="2" applyFont="1" applyFill="1" applyBorder="1" applyAlignment="1" applyProtection="1">
      <alignment horizontal="center" vertical="center" wrapText="1"/>
    </xf>
    <xf numFmtId="176" fontId="30" fillId="0" borderId="77" xfId="2" applyNumberFormat="1" applyFont="1" applyFill="1" applyBorder="1" applyProtection="1">
      <alignment vertical="center"/>
    </xf>
    <xf numFmtId="177" fontId="13" fillId="2" borderId="78" xfId="1" applyNumberFormat="1" applyFont="1" applyFill="1" applyBorder="1" applyAlignment="1" applyProtection="1">
      <alignment horizontal="center" vertical="center" shrinkToFit="1"/>
    </xf>
    <xf numFmtId="177" fontId="13" fillId="2" borderId="79" xfId="1" applyNumberFormat="1" applyFont="1" applyFill="1" applyBorder="1" applyAlignment="1" applyProtection="1">
      <alignment horizontal="center" vertical="center" shrinkToFit="1"/>
    </xf>
    <xf numFmtId="0" fontId="9" fillId="9" borderId="0" xfId="1" applyFont="1" applyFill="1" applyAlignment="1" applyProtection="1">
      <alignment horizontal="center" vertical="center" wrapText="1"/>
    </xf>
    <xf numFmtId="0" fontId="32" fillId="10" borderId="80" xfId="2" applyFont="1" applyFill="1" applyBorder="1" applyAlignment="1" applyProtection="1">
      <alignment horizontal="center" vertical="center" wrapText="1"/>
    </xf>
    <xf numFmtId="177" fontId="30" fillId="0" borderId="81" xfId="2" applyNumberFormat="1" applyFont="1" applyFill="1" applyBorder="1" applyProtection="1">
      <alignment vertical="center"/>
    </xf>
    <xf numFmtId="178" fontId="13" fillId="2" borderId="82" xfId="1" applyNumberFormat="1" applyFont="1" applyFill="1" applyBorder="1" applyAlignment="1" applyProtection="1">
      <alignment horizontal="center" vertical="center" shrinkToFit="1"/>
    </xf>
    <xf numFmtId="178" fontId="13" fillId="2" borderId="83" xfId="1" applyNumberFormat="1" applyFont="1" applyFill="1" applyBorder="1" applyAlignment="1" applyProtection="1">
      <alignment horizontal="center" vertical="center" shrinkToFit="1"/>
    </xf>
    <xf numFmtId="0" fontId="32" fillId="10" borderId="84" xfId="2" applyFont="1" applyFill="1" applyBorder="1" applyAlignment="1" applyProtection="1">
      <alignment horizontal="center" vertical="center" wrapText="1"/>
    </xf>
    <xf numFmtId="178" fontId="30" fillId="0" borderId="85" xfId="2" applyNumberFormat="1" applyFont="1" applyFill="1" applyBorder="1" applyProtection="1">
      <alignment vertical="center"/>
    </xf>
    <xf numFmtId="0" fontId="11" fillId="0" borderId="0" xfId="1" applyFont="1">
      <alignment vertical="center"/>
    </xf>
    <xf numFmtId="0" fontId="28" fillId="0" borderId="0" xfId="1" applyFont="1" applyBorder="1" applyAlignment="1" applyProtection="1">
      <alignment wrapText="1"/>
    </xf>
    <xf numFmtId="1" fontId="30" fillId="0" borderId="0" xfId="2" applyNumberFormat="1" applyFont="1" applyFill="1" applyBorder="1" applyAlignment="1" applyProtection="1">
      <alignment horizontal="center" vertical="center"/>
    </xf>
    <xf numFmtId="0" fontId="1" fillId="2" borderId="4" xfId="1" applyFill="1" applyBorder="1">
      <alignment vertical="center"/>
    </xf>
    <xf numFmtId="0" fontId="33" fillId="2" borderId="6" xfId="1" applyFont="1" applyFill="1" applyBorder="1" applyAlignment="1" applyProtection="1">
      <alignment horizontal="center" vertical="center" wrapText="1"/>
    </xf>
    <xf numFmtId="0" fontId="33" fillId="2" borderId="8" xfId="1" applyFont="1" applyFill="1" applyBorder="1" applyAlignment="1" applyProtection="1">
      <alignment horizontal="center" vertical="center" wrapText="1"/>
    </xf>
    <xf numFmtId="0" fontId="34" fillId="2" borderId="11" xfId="1" applyFont="1" applyFill="1" applyBorder="1" applyAlignment="1" applyProtection="1">
      <alignment horizontal="center" vertical="center" wrapText="1"/>
    </xf>
    <xf numFmtId="0" fontId="34" fillId="2" borderId="12" xfId="1" applyFont="1" applyFill="1" applyBorder="1" applyAlignment="1" applyProtection="1">
      <alignment horizontal="center" vertical="center" wrapText="1"/>
    </xf>
    <xf numFmtId="0" fontId="33" fillId="2" borderId="18" xfId="1" applyFont="1" applyFill="1" applyBorder="1" applyAlignment="1" applyProtection="1">
      <alignment horizontal="center" vertical="center" wrapText="1"/>
    </xf>
    <xf numFmtId="0" fontId="33" fillId="2" borderId="9" xfId="1" applyFont="1" applyFill="1" applyBorder="1" applyAlignment="1" applyProtection="1">
      <alignment horizontal="center" vertical="center" wrapText="1"/>
    </xf>
    <xf numFmtId="0" fontId="35" fillId="2" borderId="31" xfId="1" applyFont="1" applyFill="1" applyBorder="1" applyAlignment="1" applyProtection="1">
      <alignment horizontal="center" vertical="center" wrapText="1"/>
    </xf>
    <xf numFmtId="0" fontId="36" fillId="2" borderId="7" xfId="1" applyFont="1" applyFill="1" applyBorder="1" applyAlignment="1" applyProtection="1">
      <alignment horizontal="center" vertical="center" wrapText="1"/>
    </xf>
    <xf numFmtId="0" fontId="36" fillId="2" borderId="8" xfId="1" applyFont="1" applyFill="1" applyBorder="1" applyAlignment="1" applyProtection="1">
      <alignment horizontal="center" vertical="center" wrapText="1"/>
    </xf>
    <xf numFmtId="0" fontId="35" fillId="2" borderId="11" xfId="1" applyFont="1" applyFill="1" applyBorder="1" applyAlignment="1" applyProtection="1">
      <alignment horizontal="center" vertical="center" wrapText="1"/>
    </xf>
    <xf numFmtId="0" fontId="35" fillId="2" borderId="12" xfId="1" applyFont="1" applyFill="1" applyBorder="1" applyAlignment="1" applyProtection="1">
      <alignment horizontal="center" vertical="center" wrapText="1"/>
    </xf>
    <xf numFmtId="0" fontId="37" fillId="2" borderId="11" xfId="1" applyFont="1" applyFill="1" applyBorder="1" applyAlignment="1" applyProtection="1">
      <alignment horizontal="left" vertical="center" wrapText="1"/>
    </xf>
    <xf numFmtId="0" fontId="37" fillId="2" borderId="12" xfId="1" applyFont="1" applyFill="1" applyBorder="1" applyAlignment="1" applyProtection="1">
      <alignment horizontal="left" vertical="center" wrapText="1"/>
    </xf>
    <xf numFmtId="0" fontId="33" fillId="2" borderId="33" xfId="1" applyFont="1" applyFill="1" applyBorder="1" applyAlignment="1" applyProtection="1">
      <alignment horizontal="center" vertical="center" wrapText="1"/>
    </xf>
    <xf numFmtId="0" fontId="33" fillId="2" borderId="34" xfId="1" applyFont="1" applyFill="1" applyBorder="1" applyAlignment="1" applyProtection="1">
      <alignment horizontal="center" vertical="center" wrapText="1"/>
    </xf>
    <xf numFmtId="0" fontId="35" fillId="2" borderId="35" xfId="1" applyFont="1" applyFill="1" applyBorder="1" applyAlignment="1" applyProtection="1">
      <alignment horizontal="center" vertical="center" wrapText="1"/>
    </xf>
    <xf numFmtId="0" fontId="36" fillId="2" borderId="0" xfId="1" applyFont="1" applyFill="1" applyBorder="1" applyAlignment="1" applyProtection="1">
      <alignment horizontal="center" vertical="center" wrapText="1"/>
    </xf>
    <xf numFmtId="0" fontId="36" fillId="2" borderId="9" xfId="1" applyFont="1" applyFill="1" applyBorder="1" applyAlignment="1" applyProtection="1">
      <alignment horizontal="center" vertical="center" wrapText="1"/>
    </xf>
    <xf numFmtId="14" fontId="38" fillId="2" borderId="36" xfId="1" applyNumberFormat="1" applyFont="1" applyFill="1" applyBorder="1" applyAlignment="1" applyProtection="1">
      <alignment horizontal="center" vertical="center" wrapText="1"/>
    </xf>
    <xf numFmtId="14" fontId="38" fillId="2" borderId="37" xfId="1" applyNumberFormat="1" applyFont="1" applyFill="1" applyBorder="1" applyAlignment="1" applyProtection="1">
      <alignment horizontal="center" vertical="center" wrapText="1"/>
    </xf>
    <xf numFmtId="0" fontId="35" fillId="2" borderId="6" xfId="1" applyFont="1" applyFill="1" applyBorder="1" applyAlignment="1" applyProtection="1">
      <alignment horizontal="left" vertical="center" wrapText="1"/>
    </xf>
    <xf numFmtId="0" fontId="35" fillId="2" borderId="8" xfId="1" applyFont="1" applyFill="1" applyBorder="1" applyAlignment="1" applyProtection="1">
      <alignment horizontal="left" vertical="center" wrapText="1"/>
    </xf>
    <xf numFmtId="0" fontId="35" fillId="2" borderId="6" xfId="1" applyFont="1" applyFill="1" applyBorder="1" applyAlignment="1" applyProtection="1">
      <alignment horizontal="left" vertical="center" wrapText="1" shrinkToFit="1"/>
    </xf>
    <xf numFmtId="0" fontId="35" fillId="2" borderId="8" xfId="1" applyFont="1" applyFill="1" applyBorder="1" applyAlignment="1" applyProtection="1">
      <alignment horizontal="left" vertical="center" wrapText="1" shrinkToFit="1"/>
    </xf>
    <xf numFmtId="14" fontId="38" fillId="2" borderId="39" xfId="1" applyNumberFormat="1" applyFont="1" applyFill="1" applyBorder="1" applyAlignment="1" applyProtection="1">
      <alignment horizontal="center" vertical="center" wrapText="1"/>
    </xf>
    <xf numFmtId="14" fontId="38" fillId="2" borderId="40" xfId="1" applyNumberFormat="1" applyFont="1" applyFill="1" applyBorder="1" applyAlignment="1" applyProtection="1">
      <alignment horizontal="center" vertical="center" wrapText="1"/>
    </xf>
    <xf numFmtId="0" fontId="35" fillId="2" borderId="45" xfId="1" applyFont="1" applyFill="1" applyBorder="1" applyAlignment="1" applyProtection="1">
      <alignment horizontal="center" vertical="center" wrapText="1"/>
    </xf>
    <xf numFmtId="0" fontId="36" fillId="2" borderId="4" xfId="1" applyFont="1" applyFill="1" applyBorder="1" applyAlignment="1" applyProtection="1">
      <alignment horizontal="center" vertical="center" wrapText="1"/>
    </xf>
    <xf numFmtId="0" fontId="36" fillId="2" borderId="24" xfId="1" applyFont="1" applyFill="1" applyBorder="1" applyAlignment="1" applyProtection="1">
      <alignment horizontal="center" vertical="center" wrapText="1"/>
    </xf>
    <xf numFmtId="0" fontId="35" fillId="2" borderId="18" xfId="1" applyFont="1" applyFill="1" applyBorder="1" applyAlignment="1" applyProtection="1">
      <alignment horizontal="left" vertical="center" wrapText="1"/>
    </xf>
    <xf numFmtId="0" fontId="35" fillId="2" borderId="9" xfId="1" applyFont="1" applyFill="1" applyBorder="1" applyAlignment="1" applyProtection="1">
      <alignment horizontal="left" vertical="center" wrapText="1"/>
    </xf>
    <xf numFmtId="0" fontId="35" fillId="2" borderId="18" xfId="1" applyFont="1" applyFill="1" applyBorder="1" applyAlignment="1" applyProtection="1">
      <alignment horizontal="left" vertical="center" wrapText="1" shrinkToFit="1"/>
    </xf>
    <xf numFmtId="0" fontId="35" fillId="2" borderId="9" xfId="1" applyFont="1" applyFill="1" applyBorder="1" applyAlignment="1" applyProtection="1">
      <alignment horizontal="left" vertical="center" wrapText="1" shrinkToFit="1"/>
    </xf>
    <xf numFmtId="0" fontId="35" fillId="2" borderId="6" xfId="1" applyFont="1" applyFill="1" applyBorder="1" applyAlignment="1" applyProtection="1">
      <alignment horizontal="center" vertical="center" wrapText="1"/>
    </xf>
    <xf numFmtId="0" fontId="35" fillId="2" borderId="7" xfId="1" applyFont="1" applyFill="1" applyBorder="1" applyAlignment="1" applyProtection="1">
      <alignment horizontal="center" vertical="center" wrapText="1"/>
    </xf>
    <xf numFmtId="0" fontId="35" fillId="2" borderId="8" xfId="1" applyFont="1" applyFill="1" applyBorder="1" applyAlignment="1" applyProtection="1">
      <alignment horizontal="center" vertical="center" wrapText="1"/>
    </xf>
    <xf numFmtId="0" fontId="35" fillId="2" borderId="18" xfId="1" applyFont="1" applyFill="1" applyBorder="1" applyAlignment="1" applyProtection="1">
      <alignment horizontal="center" vertical="center" wrapText="1"/>
    </xf>
    <xf numFmtId="0" fontId="35" fillId="2" borderId="0" xfId="1" applyFont="1" applyFill="1" applyBorder="1" applyAlignment="1" applyProtection="1">
      <alignment horizontal="center" vertical="center" wrapText="1"/>
    </xf>
    <xf numFmtId="0" fontId="35" fillId="2" borderId="9" xfId="1" applyFont="1" applyFill="1" applyBorder="1" applyAlignment="1" applyProtection="1">
      <alignment horizontal="center" vertical="center" wrapText="1"/>
    </xf>
    <xf numFmtId="0" fontId="33" fillId="2" borderId="54" xfId="1" applyFont="1" applyFill="1" applyBorder="1" applyAlignment="1" applyProtection="1">
      <alignment horizontal="center" vertical="center" wrapText="1"/>
    </xf>
    <xf numFmtId="0" fontId="35" fillId="2" borderId="23" xfId="1" applyFont="1" applyFill="1" applyBorder="1" applyAlignment="1" applyProtection="1">
      <alignment horizontal="center" vertical="center" wrapText="1"/>
    </xf>
    <xf numFmtId="0" fontId="35" fillId="2" borderId="4" xfId="1" applyFont="1" applyFill="1" applyBorder="1" applyAlignment="1" applyProtection="1">
      <alignment horizontal="center" vertical="center" wrapText="1"/>
    </xf>
    <xf numFmtId="0" fontId="35" fillId="2" borderId="24" xfId="1" applyFont="1" applyFill="1" applyBorder="1" applyAlignment="1" applyProtection="1">
      <alignment horizontal="center" vertical="center" wrapText="1"/>
    </xf>
    <xf numFmtId="0" fontId="39" fillId="2" borderId="6" xfId="1" applyFont="1" applyFill="1" applyBorder="1" applyAlignment="1" applyProtection="1">
      <alignment horizontal="left" vertical="top" wrapText="1"/>
    </xf>
    <xf numFmtId="0" fontId="39" fillId="2" borderId="7" xfId="1" applyFont="1" applyFill="1" applyBorder="1" applyAlignment="1" applyProtection="1">
      <alignment horizontal="left" vertical="top" wrapText="1"/>
    </xf>
    <xf numFmtId="0" fontId="39" fillId="2" borderId="8" xfId="1" applyFont="1" applyFill="1" applyBorder="1" applyAlignment="1" applyProtection="1">
      <alignment horizontal="left" vertical="top" wrapText="1"/>
    </xf>
    <xf numFmtId="0" fontId="39" fillId="2" borderId="18" xfId="1" applyFont="1" applyFill="1" applyBorder="1" applyAlignment="1" applyProtection="1">
      <alignment horizontal="left" vertical="top" wrapText="1"/>
    </xf>
    <xf numFmtId="0" fontId="39" fillId="2" borderId="0" xfId="1" applyFont="1" applyFill="1" applyBorder="1" applyAlignment="1" applyProtection="1">
      <alignment horizontal="left" vertical="top" wrapText="1"/>
    </xf>
    <xf numFmtId="0" fontId="39" fillId="2" borderId="9" xfId="1" applyFont="1" applyFill="1" applyBorder="1" applyAlignment="1" applyProtection="1">
      <alignment horizontal="left" vertical="top" wrapText="1"/>
    </xf>
    <xf numFmtId="0" fontId="35" fillId="2" borderId="23" xfId="1" applyFont="1" applyFill="1" applyBorder="1" applyAlignment="1" applyProtection="1">
      <alignment horizontal="left" vertical="center" wrapText="1"/>
    </xf>
    <xf numFmtId="0" fontId="35" fillId="2" borderId="24" xfId="1" applyFont="1" applyFill="1" applyBorder="1" applyAlignment="1" applyProtection="1">
      <alignment horizontal="left" vertical="center" wrapText="1"/>
    </xf>
    <xf numFmtId="0" fontId="35" fillId="2" borderId="11" xfId="1" applyFont="1" applyFill="1" applyBorder="1" applyAlignment="1" applyProtection="1">
      <alignment horizontal="center" vertical="center" shrinkToFit="1"/>
    </xf>
    <xf numFmtId="0" fontId="35" fillId="2" borderId="12" xfId="1" applyFont="1" applyFill="1" applyBorder="1" applyAlignment="1" applyProtection="1">
      <alignment horizontal="center" vertical="center" shrinkToFit="1"/>
    </xf>
    <xf numFmtId="0" fontId="35" fillId="2" borderId="23" xfId="1" applyFont="1" applyFill="1" applyBorder="1" applyAlignment="1" applyProtection="1">
      <alignment horizontal="left" vertical="center" wrapText="1" shrinkToFit="1"/>
    </xf>
    <xf numFmtId="0" fontId="35" fillId="2" borderId="24" xfId="1" applyFont="1" applyFill="1" applyBorder="1" applyAlignment="1" applyProtection="1">
      <alignment horizontal="left" vertical="center" wrapText="1" shrinkToFit="1"/>
    </xf>
    <xf numFmtId="14" fontId="38" fillId="2" borderId="55" xfId="1" applyNumberFormat="1" applyFont="1" applyFill="1" applyBorder="1" applyAlignment="1" applyProtection="1">
      <alignment horizontal="center" vertical="center" wrapText="1"/>
    </xf>
    <xf numFmtId="0" fontId="39" fillId="2" borderId="23" xfId="1" applyFont="1" applyFill="1" applyBorder="1" applyAlignment="1" applyProtection="1">
      <alignment horizontal="left" vertical="top" wrapText="1"/>
    </xf>
    <xf numFmtId="0" fontId="39" fillId="2" borderId="4" xfId="1" applyFont="1" applyFill="1" applyBorder="1" applyAlignment="1" applyProtection="1">
      <alignment horizontal="left" vertical="top" wrapText="1"/>
    </xf>
    <xf numFmtId="0" fontId="39" fillId="2" borderId="24" xfId="1" applyFont="1" applyFill="1" applyBorder="1" applyAlignment="1" applyProtection="1">
      <alignment horizontal="left" vertical="top" wrapText="1"/>
    </xf>
  </cellXfs>
  <cellStyles count="3">
    <cellStyle name="標準" xfId="0" builtinId="0"/>
    <cellStyle name="標準 2" xfId="1"/>
    <cellStyle name="標準 2 2"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981075</xdr:colOff>
      <xdr:row>46</xdr:row>
      <xdr:rowOff>346075</xdr:rowOff>
    </xdr:from>
    <xdr:to xmlns:xdr="http://schemas.openxmlformats.org/drawingml/2006/spreadsheetDrawing">
      <xdr:col>17</xdr:col>
      <xdr:colOff>363855</xdr:colOff>
      <xdr:row>47</xdr:row>
      <xdr:rowOff>384810</xdr:rowOff>
    </xdr:to>
    <xdr:sp macro="" textlink="">
      <xdr:nvSpPr>
        <xdr:cNvPr id="2" name="四角形吹き出し 1"/>
        <xdr:cNvSpPr/>
      </xdr:nvSpPr>
      <xdr:spPr>
        <a:xfrm>
          <a:off x="8448675" y="15737205"/>
          <a:ext cx="4297680" cy="486410"/>
        </a:xfrm>
        <a:prstGeom prst="wedgeRectCallout">
          <a:avLst>
            <a:gd name="adj1" fmla="val -72060"/>
            <a:gd name="adj2" fmla="val 32877"/>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　３年以上の職務経験があることを確認してください。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981075</xdr:colOff>
      <xdr:row>46</xdr:row>
      <xdr:rowOff>346075</xdr:rowOff>
    </xdr:from>
    <xdr:to xmlns:xdr="http://schemas.openxmlformats.org/drawingml/2006/spreadsheetDrawing">
      <xdr:col>17</xdr:col>
      <xdr:colOff>363855</xdr:colOff>
      <xdr:row>47</xdr:row>
      <xdr:rowOff>384810</xdr:rowOff>
    </xdr:to>
    <xdr:sp macro="" textlink="">
      <xdr:nvSpPr>
        <xdr:cNvPr id="2" name="四角形吹き出し 1"/>
        <xdr:cNvSpPr/>
      </xdr:nvSpPr>
      <xdr:spPr>
        <a:xfrm>
          <a:off x="8448675" y="15737205"/>
          <a:ext cx="4297680" cy="486410"/>
        </a:xfrm>
        <a:prstGeom prst="wedgeRectCallout">
          <a:avLst>
            <a:gd name="adj1" fmla="val -72060"/>
            <a:gd name="adj2" fmla="val 32877"/>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　３年以上の職務経験があることを確認してください。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mlns:xdr="http://schemas.openxmlformats.org/drawingml/2006/spreadsheetDrawing">
      <xdr:col>13</xdr:col>
      <xdr:colOff>242570</xdr:colOff>
      <xdr:row>40</xdr:row>
      <xdr:rowOff>294640</xdr:rowOff>
    </xdr:from>
    <xdr:to xmlns:xdr="http://schemas.openxmlformats.org/drawingml/2006/spreadsheetDrawing">
      <xdr:col>17</xdr:col>
      <xdr:colOff>372745</xdr:colOff>
      <xdr:row>44</xdr:row>
      <xdr:rowOff>131445</xdr:rowOff>
    </xdr:to>
    <xdr:sp macro="" textlink="">
      <xdr:nvSpPr>
        <xdr:cNvPr id="3" name="四角形吹き出し 2"/>
        <xdr:cNvSpPr/>
      </xdr:nvSpPr>
      <xdr:spPr>
        <a:xfrm>
          <a:off x="9662795" y="13728065"/>
          <a:ext cx="3092450" cy="1096645"/>
        </a:xfrm>
        <a:prstGeom prst="wedgeRectCallout">
          <a:avLst>
            <a:gd name="adj1" fmla="val -41339"/>
            <a:gd name="adj2" fmla="val -8799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none">
              <a:solidFill>
                <a:schemeClr val="tx1"/>
              </a:solidFill>
              <a:latin typeface="BIZ UDPゴシック"/>
              <a:ea typeface="BIZ UDPゴシック"/>
            </a:rPr>
            <a:t>＜備考＞には、</a:t>
          </a:r>
          <a:r>
            <a:rPr kumimoji="1" lang="ja-JP" altLang="en-US" sz="1400" b="1" u="sng">
              <a:solidFill>
                <a:schemeClr val="tx1"/>
              </a:solidFill>
              <a:latin typeface="BIZ UDPゴシック"/>
              <a:ea typeface="BIZ UDPゴシック"/>
            </a:rPr>
            <a:t>受験資格に該当する勤務先</a:t>
          </a:r>
          <a:r>
            <a:rPr kumimoji="1" lang="ja-JP" altLang="en-US" sz="1400" b="1">
              <a:solidFill>
                <a:schemeClr val="tx1"/>
              </a:solidFill>
              <a:latin typeface="BIZ UDPゴシック"/>
              <a:ea typeface="BIZ UDPゴシック"/>
            </a:rPr>
            <a:t>における１か月未満の休業等又は</a:t>
          </a:r>
          <a:r>
            <a:rPr kumimoji="1" lang="ja-JP" altLang="en-US" sz="1400" b="1" u="sng">
              <a:solidFill>
                <a:schemeClr val="tx1"/>
              </a:solidFill>
              <a:latin typeface="BIZ UDPゴシック"/>
              <a:ea typeface="BIZ UDPゴシック"/>
            </a:rPr>
            <a:t>受験資格に該当しない勤務先</a:t>
          </a:r>
          <a:r>
            <a:rPr kumimoji="1" lang="ja-JP" altLang="en-US" sz="1400" b="1">
              <a:solidFill>
                <a:schemeClr val="tx1"/>
              </a:solidFill>
              <a:latin typeface="BIZ UDPゴシック"/>
              <a:ea typeface="BIZ UDPゴシック"/>
            </a:rPr>
            <a:t>における休業等を記入</a:t>
          </a:r>
        </a:p>
      </xdr:txBody>
    </xdr:sp>
    <xdr:clientData/>
  </xdr:twoCellAnchor>
  <xdr:twoCellAnchor>
    <xdr:from xmlns:xdr="http://schemas.openxmlformats.org/drawingml/2006/spreadsheetDrawing">
      <xdr:col>11</xdr:col>
      <xdr:colOff>346075</xdr:colOff>
      <xdr:row>19</xdr:row>
      <xdr:rowOff>138430</xdr:rowOff>
    </xdr:from>
    <xdr:to xmlns:xdr="http://schemas.openxmlformats.org/drawingml/2006/spreadsheetDrawing">
      <xdr:col>15</xdr:col>
      <xdr:colOff>1009650</xdr:colOff>
      <xdr:row>20</xdr:row>
      <xdr:rowOff>194310</xdr:rowOff>
    </xdr:to>
    <xdr:sp macro="" textlink="">
      <xdr:nvSpPr>
        <xdr:cNvPr id="4" name="四角形吹き出し 3"/>
        <xdr:cNvSpPr/>
      </xdr:nvSpPr>
      <xdr:spPr>
        <a:xfrm>
          <a:off x="8794750" y="6393180"/>
          <a:ext cx="2930525" cy="332105"/>
        </a:xfrm>
        <a:prstGeom prst="wedgeRectCallout">
          <a:avLst>
            <a:gd name="adj1" fmla="val 51727"/>
            <a:gd name="adj2" fmla="val -12366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a:ea typeface="BIZ UDPゴシック"/>
            </a:rPr>
            <a:t>受験資格</a:t>
          </a:r>
          <a:r>
            <a:rPr kumimoji="1" lang="en-US" altLang="ja-JP" sz="1400" b="1">
              <a:solidFill>
                <a:schemeClr val="tx1"/>
              </a:solidFill>
              <a:latin typeface="BIZ UDPゴシック"/>
              <a:ea typeface="BIZ UDPゴシック"/>
            </a:rPr>
            <a:t>【</a:t>
          </a:r>
          <a:r>
            <a:rPr kumimoji="1" lang="ja-JP" altLang="en-US" sz="1400" b="1">
              <a:solidFill>
                <a:schemeClr val="tx1"/>
              </a:solidFill>
              <a:latin typeface="BIZ UDPゴシック"/>
              <a:ea typeface="BIZ UDPゴシック"/>
            </a:rPr>
            <a:t>該当</a:t>
          </a:r>
          <a:r>
            <a:rPr kumimoji="1" lang="en-US" altLang="ja-JP" sz="1400" b="1">
              <a:solidFill>
                <a:schemeClr val="tx1"/>
              </a:solidFill>
              <a:latin typeface="BIZ UDPゴシック"/>
              <a:ea typeface="BIZ UDPゴシック"/>
            </a:rPr>
            <a:t>】</a:t>
          </a:r>
          <a:r>
            <a:rPr kumimoji="1" lang="ja-JP" altLang="en-US" sz="1400" b="1">
              <a:solidFill>
                <a:schemeClr val="tx1"/>
              </a:solidFill>
              <a:latin typeface="BIZ UDPゴシック"/>
              <a:ea typeface="BIZ UDPゴシック"/>
            </a:rPr>
            <a:t>のみ加算されます</a:t>
          </a:r>
        </a:p>
      </xdr:txBody>
    </xdr:sp>
    <xdr:clientData/>
  </xdr:twoCellAnchor>
  <xdr:twoCellAnchor>
    <xdr:from xmlns:xdr="http://schemas.openxmlformats.org/drawingml/2006/spreadsheetDrawing">
      <xdr:col>10</xdr:col>
      <xdr:colOff>981075</xdr:colOff>
      <xdr:row>47</xdr:row>
      <xdr:rowOff>549910</xdr:rowOff>
    </xdr:from>
    <xdr:to xmlns:xdr="http://schemas.openxmlformats.org/drawingml/2006/spreadsheetDrawing">
      <xdr:col>15</xdr:col>
      <xdr:colOff>370840</xdr:colOff>
      <xdr:row>48</xdr:row>
      <xdr:rowOff>294640</xdr:rowOff>
    </xdr:to>
    <xdr:sp macro="" textlink="">
      <xdr:nvSpPr>
        <xdr:cNvPr id="5" name="四角形吹き出し 4"/>
        <xdr:cNvSpPr/>
      </xdr:nvSpPr>
      <xdr:spPr>
        <a:xfrm>
          <a:off x="8448675" y="16388715"/>
          <a:ext cx="2637790" cy="354330"/>
        </a:xfrm>
        <a:prstGeom prst="wedgeRectCallout">
          <a:avLst>
            <a:gd name="adj1" fmla="val -85268"/>
            <a:gd name="adj2" fmla="val 5963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a:ea typeface="BIZ UDPゴシック"/>
            </a:rPr>
            <a:t>「有」・「無」いずれかを選択</a:t>
          </a:r>
        </a:p>
      </xdr:txBody>
    </xdr:sp>
    <xdr:clientData/>
  </xdr:twoCellAnchor>
  <xdr:twoCellAnchor>
    <xdr:from xmlns:xdr="http://schemas.openxmlformats.org/drawingml/2006/spreadsheetDrawing">
      <xdr:col>12</xdr:col>
      <xdr:colOff>330200</xdr:colOff>
      <xdr:row>49</xdr:row>
      <xdr:rowOff>84455</xdr:rowOff>
    </xdr:from>
    <xdr:to xmlns:xdr="http://schemas.openxmlformats.org/drawingml/2006/spreadsheetDrawing">
      <xdr:col>19</xdr:col>
      <xdr:colOff>115570</xdr:colOff>
      <xdr:row>51</xdr:row>
      <xdr:rowOff>186690</xdr:rowOff>
    </xdr:to>
    <xdr:sp macro="" textlink="">
      <xdr:nvSpPr>
        <xdr:cNvPr id="6" name="四角形吹き出し 5"/>
        <xdr:cNvSpPr/>
      </xdr:nvSpPr>
      <xdr:spPr>
        <a:xfrm>
          <a:off x="9264650" y="16913860"/>
          <a:ext cx="4262120" cy="873760"/>
        </a:xfrm>
        <a:prstGeom prst="wedgeRectCallout">
          <a:avLst>
            <a:gd name="adj1" fmla="val -68608"/>
            <a:gd name="adj2" fmla="val 3164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a:ea typeface="BIZ UDPゴシック"/>
            </a:rPr>
            <a:t>「有」の場合は、</a:t>
          </a:r>
          <a:r>
            <a:rPr kumimoji="1" lang="ja-JP" altLang="en-US" sz="1400" b="1">
              <a:solidFill>
                <a:sysClr val="windowText" lastClr="000000"/>
              </a:solidFill>
              <a:latin typeface="BIZ UDPゴシック"/>
              <a:ea typeface="BIZ UDPゴシック"/>
            </a:rPr>
            <a:t>①懲戒</a:t>
          </a:r>
          <a:r>
            <a:rPr kumimoji="1" lang="ja-JP" altLang="en-US" sz="1400" b="1" u="none">
              <a:solidFill>
                <a:sysClr val="windowText" lastClr="000000"/>
              </a:solidFill>
              <a:latin typeface="BIZ UDPゴシック"/>
              <a:ea typeface="BIZ UDPゴシック"/>
            </a:rPr>
            <a:t>処分及び服務上の措置の種類</a:t>
          </a:r>
          <a:r>
            <a:rPr kumimoji="1" lang="ja-JP" altLang="en-US" sz="1400" b="1" u="none">
              <a:solidFill>
                <a:schemeClr val="tx1"/>
              </a:solidFill>
              <a:latin typeface="BIZ UDPゴシック"/>
              <a:ea typeface="BIZ UDPゴシック"/>
            </a:rPr>
            <a:t>（戒告、減給、停職、免職、訓戒、訓告、厳重注意等）</a:t>
          </a:r>
          <a:r>
            <a:rPr kumimoji="1" lang="ja-JP" altLang="en-US" sz="1400" b="1" u="none">
              <a:solidFill>
                <a:sysClr val="windowText" lastClr="000000"/>
              </a:solidFill>
              <a:latin typeface="BIZ UDPゴシック"/>
              <a:ea typeface="BIZ UDPゴシック"/>
            </a:rPr>
            <a:t>、②処分（措置）日、③処分（措置）理由の詳細</a:t>
          </a:r>
          <a:r>
            <a:rPr kumimoji="1" lang="ja-JP" altLang="en-US" sz="1400" b="1" u="none">
              <a:solidFill>
                <a:schemeClr val="tx1"/>
              </a:solidFill>
              <a:latin typeface="BIZ UDPゴシック"/>
              <a:ea typeface="BIZ UDPゴシック"/>
            </a:rPr>
            <a:t>を記入</a:t>
          </a:r>
          <a:endParaRPr kumimoji="1" lang="en-US" altLang="ja-JP" sz="1400" b="1" u="none">
            <a:solidFill>
              <a:schemeClr val="tx1"/>
            </a:solidFill>
            <a:latin typeface="BIZ UDPゴシック"/>
            <a:ea typeface="BIZ UDPゴシック"/>
          </a:endParaRPr>
        </a:p>
      </xdr:txBody>
    </xdr:sp>
    <xdr:clientData/>
  </xdr:twoCellAnchor>
  <xdr:twoCellAnchor>
    <xdr:from xmlns:xdr="http://schemas.openxmlformats.org/drawingml/2006/spreadsheetDrawing">
      <xdr:col>2</xdr:col>
      <xdr:colOff>165100</xdr:colOff>
      <xdr:row>11</xdr:row>
      <xdr:rowOff>242570</xdr:rowOff>
    </xdr:from>
    <xdr:to xmlns:xdr="http://schemas.openxmlformats.org/drawingml/2006/spreadsheetDrawing">
      <xdr:col>17</xdr:col>
      <xdr:colOff>450215</xdr:colOff>
      <xdr:row>16</xdr:row>
      <xdr:rowOff>55880</xdr:rowOff>
    </xdr:to>
    <xdr:sp macro="" textlink="">
      <xdr:nvSpPr>
        <xdr:cNvPr id="7" name="テキスト ボックス 1898"/>
        <xdr:cNvSpPr/>
      </xdr:nvSpPr>
      <xdr:spPr>
        <a:xfrm>
          <a:off x="803275" y="4141470"/>
          <a:ext cx="12029440" cy="1395095"/>
        </a:xfrm>
        <a:prstGeom prst="rect">
          <a:avLst/>
        </a:prstGeom>
        <a:solidFill>
          <a:schemeClr val="accent4">
            <a:lumMod val="20000"/>
            <a:lumOff val="80000"/>
          </a:schemeClr>
        </a:solidFill>
        <a:ln w="38100">
          <a:solidFill>
            <a:sysClr val="windowText" lastClr="000000"/>
          </a:solidFill>
        </a:ln>
      </xdr:spPr>
      <xdr:txBody>
        <a:bodyPr rot="0" vertOverflow="overflow" horzOverflow="overflow" wrap="square" numCol="1" spcCol="0" rtlCol="0" fromWordArt="0" anchor="ctr" anchorCtr="0" forceAA="0" compatLnSpc="1"/>
        <a:lstStyle/>
        <a:p>
          <a:r>
            <a:rPr lang="ja-JP" altLang="ja-JP" sz="1600" b="1">
              <a:solidFill>
                <a:srgbClr val="FF0000"/>
              </a:solidFill>
              <a:effectLst/>
              <a:latin typeface="+mn-lt"/>
              <a:ea typeface="+mn-ea"/>
              <a:cs typeface="+mn-cs"/>
            </a:rPr>
            <a:t>●</a:t>
          </a:r>
          <a:r>
            <a:rPr lang="ja-JP" altLang="ja-JP" sz="1600" b="1" u="sng">
              <a:solidFill>
                <a:srgbClr val="FF0000"/>
              </a:solidFill>
              <a:effectLst/>
              <a:latin typeface="+mn-lt"/>
              <a:ea typeface="+mn-ea"/>
              <a:cs typeface="+mn-cs"/>
            </a:rPr>
            <a:t>最終合格発表後、今まで勤務した</a:t>
          </a:r>
          <a:r>
            <a:rPr lang="ja-JP" altLang="en-US" sz="1600" b="1" u="sng">
              <a:solidFill>
                <a:srgbClr val="FF0000"/>
              </a:solidFill>
              <a:effectLst/>
              <a:latin typeface="+mn-lt"/>
              <a:ea typeface="+mn-ea"/>
              <a:cs typeface="+mn-cs"/>
            </a:rPr>
            <a:t>勤務先</a:t>
          </a:r>
          <a:r>
            <a:rPr lang="ja-JP" altLang="ja-JP" sz="1600" b="1" u="sng">
              <a:solidFill>
                <a:srgbClr val="FF0000"/>
              </a:solidFill>
              <a:effectLst/>
              <a:latin typeface="+mn-lt"/>
              <a:ea typeface="+mn-ea"/>
              <a:cs typeface="+mn-cs"/>
            </a:rPr>
            <a:t>全てからの職歴証明書等を提出していただきます。</a:t>
          </a:r>
          <a:endParaRPr lang="ja-JP" altLang="ja-JP" sz="1600">
            <a:solidFill>
              <a:srgbClr val="FF0000"/>
            </a:solidFill>
            <a:effectLst/>
          </a:endParaRPr>
        </a:p>
        <a:p>
          <a:r>
            <a:rPr lang="ja-JP" altLang="ja-JP" sz="1600" b="1">
              <a:solidFill>
                <a:srgbClr val="FF0000"/>
              </a:solidFill>
              <a:effectLst/>
              <a:latin typeface="+mn-lt"/>
              <a:ea typeface="+mn-ea"/>
              <a:cs typeface="+mn-cs"/>
            </a:rPr>
            <a:t>　</a:t>
          </a:r>
          <a:r>
            <a:rPr lang="ja-JP" altLang="ja-JP" sz="1600" b="1" u="sng">
              <a:solidFill>
                <a:srgbClr val="FF0000"/>
              </a:solidFill>
              <a:effectLst/>
              <a:latin typeface="+mn-lt"/>
              <a:ea typeface="+mn-ea"/>
              <a:cs typeface="+mn-cs"/>
            </a:rPr>
            <a:t>記載事項に事実と異なる記入があった場合は、失格となることがありますので、職務に従事した期間や休業等の期間が不明確な場合は、必ず</a:t>
          </a:r>
          <a:r>
            <a:rPr lang="ja-JP" altLang="en-US" sz="1600" b="1" u="sng">
              <a:solidFill>
                <a:srgbClr val="FF0000"/>
              </a:solidFill>
              <a:effectLst/>
              <a:latin typeface="+mn-lt"/>
              <a:ea typeface="+mn-ea"/>
              <a:cs typeface="+mn-cs"/>
            </a:rPr>
            <a:t>任用元</a:t>
          </a:r>
          <a:r>
            <a:rPr lang="ja-JP" altLang="ja-JP" sz="1600" b="1" u="sng">
              <a:solidFill>
                <a:srgbClr val="FF0000"/>
              </a:solidFill>
              <a:effectLst/>
              <a:latin typeface="+mn-lt"/>
              <a:ea typeface="+mn-ea"/>
              <a:cs typeface="+mn-cs"/>
            </a:rPr>
            <a:t>に確認したうえで、正確な期間を</a:t>
          </a:r>
          <a:r>
            <a:rPr lang="ja-JP" altLang="en-US" sz="1600" b="1" u="sng">
              <a:solidFill>
                <a:srgbClr val="FF0000"/>
              </a:solidFill>
              <a:effectLst/>
              <a:latin typeface="+mn-lt"/>
              <a:ea typeface="+mn-ea"/>
              <a:cs typeface="+mn-cs"/>
            </a:rPr>
            <a:t>記入</a:t>
          </a:r>
          <a:r>
            <a:rPr lang="ja-JP" altLang="ja-JP" sz="1600" b="1" u="sng">
              <a:solidFill>
                <a:srgbClr val="FF0000"/>
              </a:solidFill>
              <a:effectLst/>
              <a:latin typeface="+mn-lt"/>
              <a:ea typeface="+mn-ea"/>
              <a:cs typeface="+mn-cs"/>
            </a:rPr>
            <a:t>してください。</a:t>
          </a:r>
          <a:endParaRPr lang="en-US" altLang="ja-JP" sz="1600" b="1" u="sng">
            <a:solidFill>
              <a:srgbClr val="FF0000"/>
            </a:solidFill>
            <a:effectLst/>
            <a:latin typeface="+mn-lt"/>
            <a:ea typeface="+mn-ea"/>
            <a:cs typeface="+mn-cs"/>
          </a:endParaRPr>
        </a:p>
      </xdr:txBody>
    </xdr:sp>
    <xdr:clientData/>
  </xdr:twoCellAnchor>
  <xdr:twoCellAnchor>
    <xdr:from xmlns:xdr="http://schemas.openxmlformats.org/drawingml/2006/spreadsheetDrawing">
      <xdr:col>13</xdr:col>
      <xdr:colOff>381000</xdr:colOff>
      <xdr:row>32</xdr:row>
      <xdr:rowOff>173355</xdr:rowOff>
    </xdr:from>
    <xdr:to xmlns:xdr="http://schemas.openxmlformats.org/drawingml/2006/spreadsheetDrawing">
      <xdr:col>17</xdr:col>
      <xdr:colOff>438150</xdr:colOff>
      <xdr:row>33</xdr:row>
      <xdr:rowOff>259715</xdr:rowOff>
    </xdr:to>
    <xdr:sp macro="" textlink="">
      <xdr:nvSpPr>
        <xdr:cNvPr id="8" name="四角形吹き出し 7"/>
        <xdr:cNvSpPr/>
      </xdr:nvSpPr>
      <xdr:spPr>
        <a:xfrm>
          <a:off x="9801225" y="10739755"/>
          <a:ext cx="3019425" cy="467360"/>
        </a:xfrm>
        <a:prstGeom prst="wedgeRectCallout">
          <a:avLst>
            <a:gd name="adj1" fmla="val -65852"/>
            <a:gd name="adj2" fmla="val -229171"/>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a:ea typeface="BIZ UDPゴシック"/>
            </a:rPr>
            <a:t>５つ以上ある場合は（２枚目）に記載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B24"/>
  <sheetViews>
    <sheetView showGridLines="0" tabSelected="1" zoomScale="70" zoomScaleNormal="70" zoomScaleSheetLayoutView="70" workbookViewId="0">
      <selection activeCell="B2" sqref="B2"/>
    </sheetView>
  </sheetViews>
  <sheetFormatPr defaultRowHeight="13.5"/>
  <cols>
    <col min="1" max="1" width="4.5" style="1" customWidth="1"/>
    <col min="2" max="2" width="207" style="2" bestFit="1" customWidth="1"/>
    <col min="3" max="3" width="4.5" style="2" customWidth="1"/>
    <col min="4" max="16384" width="9" style="2" customWidth="1"/>
  </cols>
  <sheetData>
    <row r="2" spans="2:2" ht="46.5" customHeight="1">
      <c r="B2" s="3" t="s">
        <v>2</v>
      </c>
    </row>
    <row r="3" spans="2:2" ht="21.95" customHeight="1">
      <c r="B3" s="4" t="s">
        <v>7</v>
      </c>
    </row>
    <row r="4" spans="2:2" ht="21.95" customHeight="1">
      <c r="B4" s="5" t="s">
        <v>15</v>
      </c>
    </row>
    <row r="5" spans="2:2" ht="21.95" customHeight="1">
      <c r="B5" s="6"/>
    </row>
    <row r="6" spans="2:2" ht="21.95" customHeight="1">
      <c r="B6" s="7" t="s">
        <v>17</v>
      </c>
    </row>
    <row r="7" spans="2:2" ht="21.95" customHeight="1">
      <c r="B7" s="8" t="s">
        <v>4</v>
      </c>
    </row>
    <row r="8" spans="2:2" ht="21.95" customHeight="1">
      <c r="B8" s="9" t="s">
        <v>0</v>
      </c>
    </row>
    <row r="9" spans="2:2" ht="21.95" customHeight="1">
      <c r="B9" s="9" t="s">
        <v>20</v>
      </c>
    </row>
    <row r="10" spans="2:2" ht="21.95" customHeight="1">
      <c r="B10" s="9" t="s">
        <v>9</v>
      </c>
    </row>
    <row r="11" spans="2:2" ht="21.95" customHeight="1">
      <c r="B11" s="9" t="s">
        <v>25</v>
      </c>
    </row>
    <row r="12" spans="2:2" ht="21.95" customHeight="1">
      <c r="B12" s="9" t="s">
        <v>27</v>
      </c>
    </row>
    <row r="13" spans="2:2" ht="21.95" customHeight="1">
      <c r="B13" s="9" t="s">
        <v>28</v>
      </c>
    </row>
    <row r="14" spans="2:2" ht="21.95" customHeight="1">
      <c r="B14" s="9" t="s">
        <v>29</v>
      </c>
    </row>
    <row r="15" spans="2:2" ht="21.95" customHeight="1">
      <c r="B15" s="9"/>
    </row>
    <row r="16" spans="2:2" ht="21.95" customHeight="1">
      <c r="B16" s="7" t="s">
        <v>13</v>
      </c>
    </row>
    <row r="17" spans="2:2" ht="21.95" customHeight="1">
      <c r="B17" s="9" t="s">
        <v>103</v>
      </c>
    </row>
    <row r="18" spans="2:2" ht="21.95" customHeight="1">
      <c r="B18" s="9" t="s">
        <v>52</v>
      </c>
    </row>
    <row r="19" spans="2:2" ht="21.95" customHeight="1">
      <c r="B19" s="9" t="s">
        <v>3</v>
      </c>
    </row>
    <row r="20" spans="2:2" ht="21.95" customHeight="1">
      <c r="B20" s="9" t="s">
        <v>34</v>
      </c>
    </row>
    <row r="21" spans="2:2" ht="21.95" customHeight="1">
      <c r="B21" s="9" t="s">
        <v>38</v>
      </c>
    </row>
    <row r="22" spans="2:2" ht="21.95" customHeight="1">
      <c r="B22" s="9" t="s">
        <v>39</v>
      </c>
    </row>
    <row r="23" spans="2:2" ht="21.95" customHeight="1">
      <c r="B23" s="9" t="s">
        <v>42</v>
      </c>
    </row>
    <row r="24" spans="2:2" ht="21.95" customHeight="1">
      <c r="B24" s="10"/>
    </row>
    <row r="25" spans="2:2" ht="14.25"/>
  </sheetData>
  <phoneticPr fontId="3"/>
  <pageMargins left="0.70866141732283472" right="0.70866141732283472" top="0.74803149606299213" bottom="0.74803149606299213" header="0.31496062992125984" footer="0.31496062992125984"/>
  <pageSetup paperSize="9" scale="65" fitToWidth="1" fitToHeight="1" orientation="landscape" usePrinterDefaults="1" r:id="rId1"/>
  <colBreaks count="1" manualBreakCount="1">
    <brk id="1" min="1"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P82"/>
  <sheetViews>
    <sheetView view="pageBreakPreview" zoomScale="55" zoomScaleNormal="60" zoomScaleSheetLayoutView="55" workbookViewId="0">
      <selection activeCell="B1" sqref="B1:S2"/>
    </sheetView>
  </sheetViews>
  <sheetFormatPr defaultRowHeight="18.75"/>
  <cols>
    <col min="1" max="1" width="4.125" style="11" customWidth="1"/>
    <col min="2" max="2" width="4.25" style="11" customWidth="1"/>
    <col min="3" max="3" width="24.375" style="11" customWidth="1"/>
    <col min="4" max="4" width="17.25" style="11" customWidth="1"/>
    <col min="5" max="5" width="17.5" style="11" customWidth="1"/>
    <col min="6" max="6" width="10.375" style="11" customWidth="1"/>
    <col min="7" max="9" width="6.125" style="11" customWidth="1"/>
    <col min="10" max="10" width="1.75" style="11" customWidth="1"/>
    <col min="11" max="11" width="12.875" style="11" customWidth="1"/>
    <col min="12" max="14" width="6.375" style="11" customWidth="1"/>
    <col min="15" max="15" width="10.625" style="11" customWidth="1"/>
    <col min="16" max="16" width="15.125" style="11" customWidth="1"/>
    <col min="17" max="19" width="6.75" style="11" customWidth="1"/>
    <col min="20" max="20" width="3.75" style="11" customWidth="1"/>
    <col min="21" max="21" width="8.5" style="11" customWidth="1"/>
    <col min="22" max="22" width="9" style="12" customWidth="1"/>
    <col min="23" max="23" width="16.75" style="12" hidden="1" customWidth="1"/>
    <col min="24" max="29" width="15.625" style="12" hidden="1" customWidth="1"/>
    <col min="30" max="31" width="9" style="12" hidden="1" customWidth="1"/>
    <col min="32" max="34" width="15.625" style="12" hidden="1" customWidth="1"/>
    <col min="35" max="36" width="9" style="12" hidden="1" customWidth="1"/>
    <col min="37" max="16384" width="9" style="12" customWidth="1"/>
  </cols>
  <sheetData>
    <row r="1" spans="1:36" ht="18.75" customHeight="1">
      <c r="A1" s="14"/>
      <c r="B1" s="23" t="s">
        <v>104</v>
      </c>
      <c r="C1" s="23"/>
      <c r="D1" s="23"/>
      <c r="E1" s="23"/>
      <c r="F1" s="23"/>
      <c r="G1" s="23"/>
      <c r="H1" s="23"/>
      <c r="I1" s="23"/>
      <c r="J1" s="23"/>
      <c r="K1" s="23"/>
      <c r="L1" s="23"/>
      <c r="M1" s="23"/>
      <c r="N1" s="23"/>
      <c r="O1" s="23"/>
      <c r="P1" s="23"/>
      <c r="Q1" s="23"/>
      <c r="R1" s="23"/>
      <c r="S1" s="23"/>
      <c r="T1" s="42"/>
      <c r="U1" s="14"/>
    </row>
    <row r="2" spans="1:36" ht="36" customHeight="1">
      <c r="A2" s="14"/>
      <c r="B2" s="23"/>
      <c r="C2" s="23"/>
      <c r="D2" s="23"/>
      <c r="E2" s="23"/>
      <c r="F2" s="23"/>
      <c r="G2" s="23"/>
      <c r="H2" s="23"/>
      <c r="I2" s="23"/>
      <c r="J2" s="23"/>
      <c r="K2" s="23"/>
      <c r="L2" s="23"/>
      <c r="M2" s="23"/>
      <c r="N2" s="23"/>
      <c r="O2" s="23"/>
      <c r="P2" s="23"/>
      <c r="Q2" s="23"/>
      <c r="R2" s="23"/>
      <c r="S2" s="23"/>
      <c r="T2" s="42"/>
      <c r="U2" s="14"/>
    </row>
    <row r="3" spans="1:36" ht="36" customHeight="1">
      <c r="A3" s="14"/>
      <c r="B3" s="24" t="s">
        <v>46</v>
      </c>
      <c r="C3" s="62"/>
      <c r="D3" s="24" t="s">
        <v>101</v>
      </c>
      <c r="E3" s="109"/>
      <c r="F3" s="109"/>
      <c r="G3" s="62"/>
      <c r="H3" s="24" t="s">
        <v>19</v>
      </c>
      <c r="I3" s="109"/>
      <c r="J3" s="109"/>
      <c r="K3" s="62"/>
      <c r="L3" s="26"/>
      <c r="M3" s="154"/>
      <c r="N3" s="154"/>
      <c r="O3" s="154"/>
      <c r="P3" s="154"/>
      <c r="Q3" s="154"/>
      <c r="R3" s="154"/>
      <c r="S3" s="154"/>
      <c r="T3" s="14"/>
      <c r="U3" s="14"/>
    </row>
    <row r="4" spans="1:36" ht="21.95" customHeight="1">
      <c r="A4" s="14"/>
      <c r="B4" s="25" t="s">
        <v>47</v>
      </c>
      <c r="C4" s="63"/>
      <c r="D4" s="93"/>
      <c r="E4" s="110"/>
      <c r="F4" s="110"/>
      <c r="G4" s="132"/>
      <c r="H4" s="25"/>
      <c r="I4" s="153"/>
      <c r="J4" s="153"/>
      <c r="K4" s="63"/>
      <c r="L4" s="175"/>
      <c r="M4" s="179"/>
      <c r="N4" s="179"/>
      <c r="O4" s="108"/>
      <c r="P4" s="108"/>
      <c r="Q4" s="200"/>
      <c r="R4" s="200"/>
      <c r="S4" s="200"/>
      <c r="T4" s="14"/>
      <c r="U4" s="14"/>
    </row>
    <row r="5" spans="1:36" ht="21.95" customHeight="1">
      <c r="A5" s="14"/>
      <c r="B5" s="26"/>
      <c r="C5" s="64"/>
      <c r="D5" s="94"/>
      <c r="E5" s="23"/>
      <c r="F5" s="23"/>
      <c r="G5" s="133"/>
      <c r="H5" s="26"/>
      <c r="I5" s="154"/>
      <c r="J5" s="154"/>
      <c r="K5" s="64"/>
      <c r="L5" s="175"/>
      <c r="M5" s="179"/>
      <c r="N5" s="179"/>
      <c r="O5" s="108"/>
      <c r="P5" s="108"/>
      <c r="Q5" s="200"/>
      <c r="R5" s="200"/>
      <c r="S5" s="200"/>
      <c r="T5" s="14"/>
      <c r="U5" s="14"/>
    </row>
    <row r="6" spans="1:36" ht="21.95" customHeight="1">
      <c r="A6" s="14"/>
      <c r="B6" s="27"/>
      <c r="C6" s="65"/>
      <c r="D6" s="95"/>
      <c r="E6" s="111"/>
      <c r="F6" s="111"/>
      <c r="G6" s="134"/>
      <c r="H6" s="27"/>
      <c r="I6" s="155"/>
      <c r="J6" s="155"/>
      <c r="K6" s="65"/>
      <c r="L6" s="175"/>
      <c r="M6" s="179"/>
      <c r="N6" s="179"/>
      <c r="O6" s="108"/>
      <c r="P6" s="108"/>
      <c r="Q6" s="200"/>
      <c r="R6" s="200"/>
      <c r="S6" s="200"/>
      <c r="T6" s="14"/>
      <c r="U6" s="14"/>
    </row>
    <row r="7" spans="1:36" ht="29.25" customHeight="1">
      <c r="A7" s="14"/>
      <c r="B7" s="28"/>
      <c r="C7" s="28"/>
      <c r="D7" s="28"/>
      <c r="E7" s="112"/>
      <c r="F7" s="112"/>
      <c r="G7" s="112"/>
      <c r="H7" s="112"/>
      <c r="I7" s="112"/>
      <c r="J7" s="112"/>
      <c r="K7" s="28"/>
      <c r="L7" s="28"/>
      <c r="M7" s="28"/>
      <c r="N7" s="28"/>
      <c r="O7" s="28"/>
      <c r="P7" s="28"/>
      <c r="Q7" s="28"/>
      <c r="R7" s="28"/>
      <c r="S7" s="28"/>
      <c r="T7" s="14"/>
      <c r="U7" s="14"/>
    </row>
    <row r="8" spans="1:36" ht="35.25" customHeight="1">
      <c r="A8" s="15" t="s">
        <v>49</v>
      </c>
      <c r="B8" s="29"/>
      <c r="C8" s="29"/>
      <c r="D8" s="29"/>
      <c r="E8" s="29"/>
      <c r="F8" s="29"/>
      <c r="G8" s="29"/>
      <c r="H8" s="29"/>
      <c r="I8" s="29"/>
      <c r="J8" s="29"/>
      <c r="K8" s="29"/>
      <c r="L8" s="29"/>
      <c r="M8" s="29"/>
      <c r="N8" s="29"/>
      <c r="O8" s="29"/>
      <c r="P8" s="29"/>
      <c r="Q8" s="29"/>
      <c r="R8" s="29"/>
      <c r="S8" s="29"/>
      <c r="T8" s="14"/>
      <c r="U8" s="42"/>
      <c r="Y8" s="263" t="s">
        <v>24</v>
      </c>
      <c r="AF8" s="279"/>
      <c r="AG8" s="279"/>
      <c r="AH8" s="279"/>
      <c r="AI8" s="279"/>
      <c r="AJ8" s="279"/>
    </row>
    <row r="9" spans="1:36" ht="36" customHeight="1">
      <c r="A9" s="16"/>
      <c r="B9" s="30" t="s">
        <v>50</v>
      </c>
      <c r="C9" s="66" t="s">
        <v>51</v>
      </c>
      <c r="D9" s="96" t="s">
        <v>8</v>
      </c>
      <c r="E9" s="96" t="s">
        <v>54</v>
      </c>
      <c r="F9" s="121" t="s">
        <v>48</v>
      </c>
      <c r="G9" s="135"/>
      <c r="H9" s="135"/>
      <c r="I9" s="135"/>
      <c r="J9" s="135"/>
      <c r="K9" s="135"/>
      <c r="L9" s="135"/>
      <c r="M9" s="135"/>
      <c r="N9" s="66"/>
      <c r="O9" s="183" t="s">
        <v>55</v>
      </c>
      <c r="P9" s="62" t="s">
        <v>53</v>
      </c>
      <c r="Q9" s="121" t="s">
        <v>56</v>
      </c>
      <c r="R9" s="135"/>
      <c r="S9" s="66"/>
      <c r="T9" s="14"/>
      <c r="U9" s="42"/>
      <c r="W9" s="244"/>
      <c r="X9" s="259"/>
      <c r="Y9" s="264" t="s">
        <v>57</v>
      </c>
      <c r="Z9" s="259"/>
      <c r="AA9" s="270" t="s">
        <v>58</v>
      </c>
      <c r="AB9" s="270" t="s">
        <v>59</v>
      </c>
      <c r="AC9" s="270" t="s">
        <v>31</v>
      </c>
      <c r="AF9" s="280" t="s">
        <v>60</v>
      </c>
      <c r="AG9" s="280"/>
      <c r="AH9" s="280"/>
      <c r="AI9" s="280"/>
      <c r="AJ9" s="280"/>
    </row>
    <row r="10" spans="1:36" ht="24.95" customHeight="1">
      <c r="A10" s="16"/>
      <c r="B10" s="31" t="s">
        <v>61</v>
      </c>
      <c r="C10" s="67"/>
      <c r="D10" s="97"/>
      <c r="E10" s="97"/>
      <c r="F10" s="103"/>
      <c r="G10" s="115"/>
      <c r="H10" s="115"/>
      <c r="I10" s="115"/>
      <c r="J10" s="115"/>
      <c r="K10" s="115"/>
      <c r="L10" s="115"/>
      <c r="M10" s="115"/>
      <c r="N10" s="180"/>
      <c r="O10" s="184"/>
      <c r="P10" s="192"/>
      <c r="Q10" s="201" t="str">
        <f>AA10</f>
        <v/>
      </c>
      <c r="R10" s="212" t="str">
        <f>AB10</f>
        <v/>
      </c>
      <c r="S10" s="223" t="str">
        <f>AC10</f>
        <v/>
      </c>
      <c r="T10" s="14"/>
      <c r="U10" s="42"/>
      <c r="W10" s="246" t="s">
        <v>36</v>
      </c>
      <c r="X10" s="260"/>
      <c r="Y10" s="265" t="str">
        <f>IF(P10="","",VLOOKUP(O10,$W$52:$X$53,2,FALSE))</f>
        <v/>
      </c>
      <c r="Z10" s="260"/>
      <c r="AA10" s="265" t="str">
        <f>IF(P10="","",DATEDIF(P10,P11+1,"Y"))</f>
        <v/>
      </c>
      <c r="AB10" s="265" t="str">
        <f>IF(P10="","",DATEDIF(P10,P11+1,"YＭ"))</f>
        <v/>
      </c>
      <c r="AC10" s="265" t="str">
        <f>IF(P10="","",DATEDIF(P10,P11+1,"MD"))</f>
        <v/>
      </c>
      <c r="AF10" s="281" t="str">
        <f>IF(E36="","",DATEDIF(E36,E37+1,"Y"))</f>
        <v/>
      </c>
      <c r="AG10" s="281" t="str">
        <f>IF(E36="","",DATEDIF(E36,E37+1,"YＭ"))</f>
        <v/>
      </c>
      <c r="AH10" s="281" t="str">
        <f>IF(E36="","",DATEDIF(E36,E37+1,"MD"))</f>
        <v/>
      </c>
    </row>
    <row r="11" spans="1:36" ht="24.95" customHeight="1">
      <c r="A11" s="16"/>
      <c r="B11" s="32"/>
      <c r="C11" s="68"/>
      <c r="D11" s="98"/>
      <c r="E11" s="98"/>
      <c r="F11" s="104"/>
      <c r="G11" s="116"/>
      <c r="H11" s="116"/>
      <c r="I11" s="116"/>
      <c r="J11" s="116"/>
      <c r="K11" s="116"/>
      <c r="L11" s="116"/>
      <c r="M11" s="116"/>
      <c r="N11" s="181"/>
      <c r="O11" s="185"/>
      <c r="P11" s="193"/>
      <c r="Q11" s="202"/>
      <c r="R11" s="213"/>
      <c r="S11" s="223"/>
      <c r="T11" s="14"/>
      <c r="U11" s="42"/>
      <c r="W11" s="245" t="s">
        <v>63</v>
      </c>
      <c r="X11" s="260"/>
      <c r="Y11" s="265"/>
      <c r="Z11" s="260"/>
      <c r="AA11" s="265"/>
      <c r="AB11" s="265"/>
      <c r="AC11" s="265" t="e">
        <f>SUM(#REF!)</f>
        <v>#REF!</v>
      </c>
      <c r="AF11" s="282"/>
      <c r="AG11" s="282"/>
      <c r="AH11" s="282"/>
    </row>
    <row r="12" spans="1:36" ht="24.95" customHeight="1">
      <c r="A12" s="16"/>
      <c r="B12" s="31" t="s">
        <v>1</v>
      </c>
      <c r="C12" s="67"/>
      <c r="D12" s="97"/>
      <c r="E12" s="97"/>
      <c r="F12" s="103"/>
      <c r="G12" s="115"/>
      <c r="H12" s="115"/>
      <c r="I12" s="115"/>
      <c r="J12" s="115"/>
      <c r="K12" s="115"/>
      <c r="L12" s="115"/>
      <c r="M12" s="115"/>
      <c r="N12" s="180"/>
      <c r="O12" s="184"/>
      <c r="P12" s="194"/>
      <c r="Q12" s="201" t="str">
        <f>AA12</f>
        <v/>
      </c>
      <c r="R12" s="212" t="str">
        <f>AB12</f>
        <v/>
      </c>
      <c r="S12" s="223" t="str">
        <f>AC12</f>
        <v/>
      </c>
      <c r="T12" s="14"/>
      <c r="U12" s="42"/>
      <c r="W12" s="245" t="s">
        <v>5</v>
      </c>
      <c r="X12" s="260"/>
      <c r="Y12" s="265" t="str">
        <f>IF(P12="","",VLOOKUP(O12,$W$52:$X$53,2,FALSE))</f>
        <v/>
      </c>
      <c r="Z12" s="260"/>
      <c r="AA12" s="265" t="str">
        <f>IF(P12="","",DATEDIF(P12,P13+1,"Y"))</f>
        <v/>
      </c>
      <c r="AB12" s="265" t="str">
        <f>IF(P12="","",DATEDIF(P12,P13+1,"YＭ"))</f>
        <v/>
      </c>
      <c r="AC12" s="265" t="str">
        <f>IF(P12="","",DATEDIF(P12,P13+1,"MD"))</f>
        <v/>
      </c>
      <c r="AF12" s="281" t="str">
        <f>IF(E38="","",DATEDIF(E38,E39+1,"Y"))</f>
        <v/>
      </c>
      <c r="AG12" s="281" t="str">
        <f>IF(E38="","",DATEDIF(E38,E39+1,"YＭ"))</f>
        <v/>
      </c>
      <c r="AH12" s="281" t="str">
        <f>IF(E38="","",DATEDIF(E38,E39+1,"MD"))</f>
        <v/>
      </c>
    </row>
    <row r="13" spans="1:36" ht="24.95" customHeight="1">
      <c r="A13" s="16"/>
      <c r="B13" s="32"/>
      <c r="C13" s="68"/>
      <c r="D13" s="98"/>
      <c r="E13" s="98"/>
      <c r="F13" s="104"/>
      <c r="G13" s="116"/>
      <c r="H13" s="116"/>
      <c r="I13" s="116"/>
      <c r="J13" s="116"/>
      <c r="K13" s="116"/>
      <c r="L13" s="116"/>
      <c r="M13" s="116"/>
      <c r="N13" s="181"/>
      <c r="O13" s="185"/>
      <c r="P13" s="193"/>
      <c r="Q13" s="202"/>
      <c r="R13" s="213"/>
      <c r="S13" s="223"/>
      <c r="T13" s="14"/>
      <c r="U13" s="42"/>
      <c r="W13" s="13"/>
      <c r="X13" s="260"/>
      <c r="Y13" s="265"/>
      <c r="Z13" s="260"/>
      <c r="AA13" s="265"/>
      <c r="AB13" s="265"/>
      <c r="AC13" s="265" t="e">
        <f>SUM(#REF!)</f>
        <v>#REF!</v>
      </c>
      <c r="AF13" s="282"/>
      <c r="AG13" s="282"/>
      <c r="AH13" s="282"/>
    </row>
    <row r="14" spans="1:36" ht="24.75" customHeight="1">
      <c r="A14" s="16"/>
      <c r="B14" s="31" t="s">
        <v>18</v>
      </c>
      <c r="C14" s="67"/>
      <c r="D14" s="97"/>
      <c r="E14" s="97"/>
      <c r="F14" s="103"/>
      <c r="G14" s="115"/>
      <c r="H14" s="115"/>
      <c r="I14" s="115"/>
      <c r="J14" s="115"/>
      <c r="K14" s="115"/>
      <c r="L14" s="115"/>
      <c r="M14" s="115"/>
      <c r="N14" s="180"/>
      <c r="O14" s="184"/>
      <c r="P14" s="194"/>
      <c r="Q14" s="201" t="str">
        <f>AA14</f>
        <v/>
      </c>
      <c r="R14" s="212" t="str">
        <f>AB14</f>
        <v/>
      </c>
      <c r="S14" s="223" t="str">
        <f>AC14</f>
        <v/>
      </c>
      <c r="T14" s="14"/>
      <c r="U14" s="42"/>
      <c r="W14" s="13"/>
      <c r="X14" s="260"/>
      <c r="Y14" s="265" t="str">
        <f>IF(P14="","",VLOOKUP(O14,$W$52:$X$53,2,FALSE))</f>
        <v/>
      </c>
      <c r="Z14" s="260"/>
      <c r="AA14" s="265" t="str">
        <f>IF(P14="","",DATEDIF(P14,P15+1,"Y"))</f>
        <v/>
      </c>
      <c r="AB14" s="265" t="str">
        <f>IF(P14="","",DATEDIF(P14,P15+1,"YＭ"))</f>
        <v/>
      </c>
      <c r="AC14" s="265" t="str">
        <f>IF(P14="","",DATEDIF(P14,P15+1,"MD"))</f>
        <v/>
      </c>
      <c r="AF14" s="281" t="str">
        <f>IF(E40="","",DATEDIF(E40,E41+1,"Y"))</f>
        <v/>
      </c>
      <c r="AG14" s="281" t="str">
        <f>IF(E40="","",DATEDIF(E40,E41+1,"YＭ"))</f>
        <v/>
      </c>
      <c r="AH14" s="281" t="str">
        <f>IF(E40="","",DATEDIF(E40,E41+1,"MD"))</f>
        <v/>
      </c>
    </row>
    <row r="15" spans="1:36" ht="24.95" customHeight="1">
      <c r="A15" s="16"/>
      <c r="B15" s="32"/>
      <c r="C15" s="68"/>
      <c r="D15" s="98"/>
      <c r="E15" s="98"/>
      <c r="F15" s="104"/>
      <c r="G15" s="116"/>
      <c r="H15" s="116"/>
      <c r="I15" s="116"/>
      <c r="J15" s="116"/>
      <c r="K15" s="116"/>
      <c r="L15" s="116"/>
      <c r="M15" s="116"/>
      <c r="N15" s="181"/>
      <c r="O15" s="185"/>
      <c r="P15" s="193"/>
      <c r="Q15" s="202"/>
      <c r="R15" s="213"/>
      <c r="S15" s="223"/>
      <c r="T15" s="14"/>
      <c r="U15" s="42"/>
      <c r="W15" s="248" t="s">
        <v>36</v>
      </c>
      <c r="X15" s="260"/>
      <c r="Y15" s="265"/>
      <c r="Z15" s="260"/>
      <c r="AA15" s="265"/>
      <c r="AB15" s="265"/>
      <c r="AC15" s="265" t="e">
        <f>SUM(#REF!)</f>
        <v>#REF!</v>
      </c>
      <c r="AF15" s="282"/>
      <c r="AG15" s="282"/>
      <c r="AH15" s="282"/>
    </row>
    <row r="16" spans="1:36" ht="24.95" customHeight="1">
      <c r="A16" s="16"/>
      <c r="B16" s="31" t="s">
        <v>64</v>
      </c>
      <c r="C16" s="67"/>
      <c r="D16" s="97"/>
      <c r="E16" s="97"/>
      <c r="F16" s="103"/>
      <c r="G16" s="115"/>
      <c r="H16" s="115"/>
      <c r="I16" s="115"/>
      <c r="J16" s="115"/>
      <c r="K16" s="115"/>
      <c r="L16" s="115"/>
      <c r="M16" s="115"/>
      <c r="N16" s="180"/>
      <c r="O16" s="184"/>
      <c r="P16" s="194"/>
      <c r="Q16" s="201" t="str">
        <f>AA16</f>
        <v/>
      </c>
      <c r="R16" s="212" t="str">
        <f>AB16</f>
        <v/>
      </c>
      <c r="S16" s="223" t="str">
        <f>AC16</f>
        <v/>
      </c>
      <c r="T16" s="14"/>
      <c r="U16" s="42"/>
      <c r="W16" s="247" t="s">
        <v>41</v>
      </c>
      <c r="X16" s="260"/>
      <c r="Y16" s="265" t="str">
        <f>IF(P16="","",VLOOKUP(O16,$W$52:$X$53,2,FALSE))</f>
        <v/>
      </c>
      <c r="Z16" s="260"/>
      <c r="AA16" s="265" t="str">
        <f>IF(P16="","",DATEDIF(P16,P17+1,"Y"))</f>
        <v/>
      </c>
      <c r="AB16" s="265" t="str">
        <f>IF(P16="","",DATEDIF(P16,P17+1,"YＭ"))</f>
        <v/>
      </c>
      <c r="AC16" s="265" t="str">
        <f>IF(P16="","",DATEDIF(P16,P17+1,"MD"))</f>
        <v/>
      </c>
      <c r="AF16" s="281" t="str">
        <f>IF(E42="","",DATEDIF(E42,E43+1,"Y"))</f>
        <v/>
      </c>
      <c r="AG16" s="281" t="str">
        <f>IF(E42="","",DATEDIF(E42,E43+1,"YＭ"))</f>
        <v/>
      </c>
      <c r="AH16" s="281" t="str">
        <f>IF(E42="","",DATEDIF(E42,E43+1,"MD"))</f>
        <v/>
      </c>
      <c r="AI16" s="297"/>
    </row>
    <row r="17" spans="1:42" ht="24.95" customHeight="1">
      <c r="A17" s="16"/>
      <c r="B17" s="33"/>
      <c r="C17" s="69"/>
      <c r="D17" s="99"/>
      <c r="E17" s="113"/>
      <c r="F17" s="122"/>
      <c r="G17" s="108"/>
      <c r="H17" s="108"/>
      <c r="I17" s="108"/>
      <c r="J17" s="108"/>
      <c r="K17" s="108"/>
      <c r="L17" s="108"/>
      <c r="M17" s="108"/>
      <c r="N17" s="182"/>
      <c r="O17" s="186"/>
      <c r="P17" s="195"/>
      <c r="Q17" s="203"/>
      <c r="R17" s="214"/>
      <c r="S17" s="224"/>
      <c r="T17" s="14"/>
      <c r="U17" s="42"/>
      <c r="W17" s="247" t="s">
        <v>65</v>
      </c>
      <c r="X17" s="260"/>
      <c r="Y17" s="265"/>
      <c r="Z17" s="260"/>
      <c r="AA17" s="265"/>
      <c r="AB17" s="265"/>
      <c r="AC17" s="265" t="e">
        <f>SUM(#REF!)</f>
        <v>#REF!</v>
      </c>
      <c r="AF17" s="282"/>
      <c r="AG17" s="282"/>
      <c r="AH17" s="282"/>
    </row>
    <row r="18" spans="1:42" s="13" customFormat="1" ht="18" customHeight="1">
      <c r="B18" s="34" t="s">
        <v>66</v>
      </c>
      <c r="C18" s="70"/>
      <c r="D18" s="70"/>
      <c r="E18" s="70"/>
      <c r="F18" s="70"/>
      <c r="G18" s="70"/>
      <c r="H18" s="70"/>
      <c r="I18" s="70"/>
      <c r="J18" s="70"/>
      <c r="K18" s="70"/>
      <c r="L18" s="70"/>
      <c r="M18" s="70"/>
      <c r="N18" s="70"/>
      <c r="O18" s="70"/>
      <c r="P18" s="196"/>
      <c r="Q18" s="204">
        <f>AA18</f>
        <v>0</v>
      </c>
      <c r="R18" s="215">
        <f>AB18</f>
        <v>0</v>
      </c>
      <c r="S18" s="225">
        <f>AC18</f>
        <v>0</v>
      </c>
      <c r="T18" s="14"/>
      <c r="U18" s="16"/>
      <c r="X18" s="13"/>
      <c r="Y18" s="266"/>
      <c r="Z18" s="269"/>
      <c r="AA18" s="271">
        <f>SUMIF($Y10:$Y17,1,AA10:AA17)</f>
        <v>0</v>
      </c>
      <c r="AB18" s="273">
        <f>SUMIF($Y10:$Y17,1,AB10:AB17)</f>
        <v>0</v>
      </c>
      <c r="AC18" s="275">
        <f>SUMIF($Y10:$Y17,1,AC10:AC17)</f>
        <v>0</v>
      </c>
      <c r="AD18" s="277" t="s">
        <v>33</v>
      </c>
      <c r="AE18" s="278"/>
      <c r="AF18" s="283">
        <f>SUM(AF10:AF17)</f>
        <v>0</v>
      </c>
      <c r="AG18" s="288">
        <f>SUM(AG10:AG17)</f>
        <v>0</v>
      </c>
      <c r="AH18" s="293">
        <f>SUM(AH10:AH17)</f>
        <v>0</v>
      </c>
      <c r="AI18" s="297" t="s">
        <v>62</v>
      </c>
      <c r="AN18" s="298"/>
      <c r="AO18" s="298"/>
    </row>
    <row r="19" spans="1:42" s="13" customFormat="1" ht="18" customHeight="1">
      <c r="A19" s="18"/>
      <c r="B19" s="35"/>
      <c r="C19" s="71"/>
      <c r="D19" s="71"/>
      <c r="E19" s="71"/>
      <c r="F19" s="71"/>
      <c r="G19" s="71"/>
      <c r="H19" s="71"/>
      <c r="I19" s="71"/>
      <c r="J19" s="71"/>
      <c r="K19" s="71"/>
      <c r="L19" s="71"/>
      <c r="M19" s="71"/>
      <c r="N19" s="71"/>
      <c r="O19" s="71"/>
      <c r="P19" s="197"/>
      <c r="Q19" s="205"/>
      <c r="R19" s="216"/>
      <c r="S19" s="226"/>
      <c r="T19" s="14"/>
      <c r="U19" s="11"/>
      <c r="X19" s="261"/>
      <c r="Y19" s="267"/>
      <c r="Z19" s="268"/>
      <c r="AA19" s="272"/>
      <c r="AB19" s="274"/>
      <c r="AC19" s="276"/>
      <c r="AD19" s="268"/>
      <c r="AE19" s="244"/>
      <c r="AF19" s="284"/>
      <c r="AG19" s="289"/>
      <c r="AH19" s="294"/>
      <c r="AI19" s="244"/>
      <c r="AO19" s="299"/>
    </row>
    <row r="20" spans="1:42" ht="21.75" customHeight="1">
      <c r="A20" s="14"/>
      <c r="B20" s="36"/>
      <c r="C20" s="14"/>
      <c r="D20" s="14"/>
      <c r="E20" s="14"/>
      <c r="F20" s="14"/>
      <c r="G20" s="14"/>
      <c r="H20" s="14"/>
      <c r="I20" s="42"/>
      <c r="J20" s="42"/>
      <c r="K20" s="42"/>
      <c r="L20" s="14"/>
      <c r="M20" s="42"/>
      <c r="N20" s="42"/>
      <c r="O20" s="187"/>
      <c r="P20" s="198"/>
      <c r="Q20" s="14"/>
      <c r="R20" s="14"/>
      <c r="S20" s="14"/>
      <c r="T20" s="14"/>
      <c r="U20" s="42"/>
      <c r="W20" s="250" t="s">
        <v>36</v>
      </c>
      <c r="X20" s="260"/>
      <c r="Y20" s="260"/>
      <c r="Z20" s="260"/>
    </row>
    <row r="21" spans="1:42" ht="32.25" customHeight="1">
      <c r="A21" s="15" t="s">
        <v>68</v>
      </c>
      <c r="B21" s="15"/>
      <c r="C21" s="15"/>
      <c r="D21" s="15"/>
      <c r="E21" s="15"/>
      <c r="F21" s="15"/>
      <c r="G21" s="15"/>
      <c r="H21" s="15"/>
      <c r="I21" s="15"/>
      <c r="J21" s="15"/>
      <c r="K21" s="15"/>
      <c r="L21" s="15"/>
      <c r="M21" s="15"/>
      <c r="N21" s="15"/>
      <c r="O21" s="15"/>
      <c r="P21" s="15"/>
      <c r="Q21" s="15"/>
      <c r="R21" s="15"/>
      <c r="S21" s="15"/>
      <c r="T21" s="14"/>
      <c r="U21" s="42"/>
      <c r="W21" s="249" t="s">
        <v>45</v>
      </c>
      <c r="X21" s="260"/>
      <c r="Y21" s="260"/>
      <c r="Z21" s="260"/>
    </row>
    <row r="22" spans="1:42" ht="36" customHeight="1">
      <c r="A22" s="14"/>
      <c r="B22" s="37" t="s">
        <v>40</v>
      </c>
      <c r="C22" s="72"/>
      <c r="D22" s="96" t="s">
        <v>21</v>
      </c>
      <c r="E22" s="114" t="s">
        <v>54</v>
      </c>
      <c r="F22" s="121" t="s">
        <v>30</v>
      </c>
      <c r="G22" s="135"/>
      <c r="H22" s="135"/>
      <c r="I22" s="135"/>
      <c r="J22" s="135"/>
      <c r="K22" s="135"/>
      <c r="L22" s="135"/>
      <c r="M22" s="135"/>
      <c r="N22" s="135"/>
      <c r="O22" s="66"/>
      <c r="P22" s="62" t="s">
        <v>53</v>
      </c>
      <c r="Q22" s="121" t="s">
        <v>56</v>
      </c>
      <c r="R22" s="135"/>
      <c r="S22" s="66"/>
      <c r="T22" s="14"/>
      <c r="U22" s="42"/>
      <c r="W22" s="249" t="s">
        <v>67</v>
      </c>
      <c r="AA22" s="270" t="s">
        <v>58</v>
      </c>
      <c r="AB22" s="270" t="s">
        <v>59</v>
      </c>
      <c r="AC22" s="270" t="s">
        <v>31</v>
      </c>
      <c r="AF22" s="285" t="s">
        <v>69</v>
      </c>
      <c r="AG22" s="290"/>
      <c r="AH22" s="290"/>
    </row>
    <row r="23" spans="1:42" ht="24.95" customHeight="1">
      <c r="A23" s="19"/>
      <c r="B23" s="38" t="s">
        <v>26</v>
      </c>
      <c r="C23" s="73"/>
      <c r="D23" s="100"/>
      <c r="E23" s="97"/>
      <c r="F23" s="123"/>
      <c r="G23" s="136"/>
      <c r="H23" s="136"/>
      <c r="I23" s="136"/>
      <c r="J23" s="136"/>
      <c r="K23" s="136"/>
      <c r="L23" s="136"/>
      <c r="M23" s="136"/>
      <c r="N23" s="136"/>
      <c r="O23" s="188"/>
      <c r="P23" s="194"/>
      <c r="Q23" s="201" t="str">
        <f>AA23</f>
        <v/>
      </c>
      <c r="R23" s="212" t="str">
        <f>AB23</f>
        <v/>
      </c>
      <c r="S23" s="223" t="str">
        <f>AC23</f>
        <v/>
      </c>
      <c r="T23" s="14"/>
      <c r="U23" s="42"/>
      <c r="W23" s="13"/>
      <c r="AA23" s="265" t="str">
        <f>IF(P23="","",DATEDIF(P23,P24+1,"Y"))</f>
        <v/>
      </c>
      <c r="AB23" s="265" t="str">
        <f>IF(P23="","",DATEDIF(P23,P24+1,"YＭ"))</f>
        <v/>
      </c>
      <c r="AC23" s="265" t="str">
        <f>IF(P23="","",DATEDIF(P23,P24+1,"MD"))</f>
        <v/>
      </c>
      <c r="AF23" s="286" t="s">
        <v>43</v>
      </c>
      <c r="AG23" s="291" t="s">
        <v>12</v>
      </c>
      <c r="AH23" s="295" t="s">
        <v>10</v>
      </c>
    </row>
    <row r="24" spans="1:42" ht="24.95" customHeight="1">
      <c r="A24" s="19"/>
      <c r="B24" s="39"/>
      <c r="C24" s="74"/>
      <c r="D24" s="101"/>
      <c r="E24" s="98"/>
      <c r="F24" s="124"/>
      <c r="G24" s="137"/>
      <c r="H24" s="137"/>
      <c r="I24" s="137"/>
      <c r="J24" s="137"/>
      <c r="K24" s="137"/>
      <c r="L24" s="137"/>
      <c r="M24" s="137"/>
      <c r="N24" s="137"/>
      <c r="O24" s="189"/>
      <c r="P24" s="193"/>
      <c r="Q24" s="202"/>
      <c r="R24" s="213"/>
      <c r="S24" s="223"/>
      <c r="T24" s="14"/>
      <c r="U24" s="42"/>
      <c r="W24" s="13"/>
      <c r="AA24" s="265"/>
      <c r="AB24" s="265"/>
      <c r="AC24" s="265" t="e">
        <f>SUM(#REF!)</f>
        <v>#REF!</v>
      </c>
      <c r="AF24" s="287">
        <f>IF(AND(AC18&lt;AH18,AB18=AG18),IF(AB18&lt;AG18,AA18-1,AA18)-AF18-1,IF(AB18&lt;AG18,AA18-1,AA18)-AF18)</f>
        <v>0</v>
      </c>
      <c r="AG24" s="292">
        <f>IF(IF(AC18&lt;AH18,AB18-1,AB18)&lt;AG18,12+IF(AC18&lt;AH18,AB18-1,AB18)-AG18,IF(AC18&lt;AH18,AB18-1,AB18)-AG18)</f>
        <v>0</v>
      </c>
      <c r="AH24" s="296">
        <f>IF(AC18&lt;AH18,(30+AC18)-AH18,AC18-AH18)</f>
        <v>0</v>
      </c>
    </row>
    <row r="25" spans="1:42" ht="24.95" customHeight="1">
      <c r="A25" s="14"/>
      <c r="B25" s="38" t="s">
        <v>35</v>
      </c>
      <c r="C25" s="73"/>
      <c r="D25" s="100"/>
      <c r="E25" s="97"/>
      <c r="F25" s="123"/>
      <c r="G25" s="136"/>
      <c r="H25" s="136"/>
      <c r="I25" s="136"/>
      <c r="J25" s="136"/>
      <c r="K25" s="136"/>
      <c r="L25" s="136"/>
      <c r="M25" s="136"/>
      <c r="N25" s="136"/>
      <c r="O25" s="188"/>
      <c r="P25" s="194"/>
      <c r="Q25" s="201" t="str">
        <f>AA25</f>
        <v/>
      </c>
      <c r="R25" s="212" t="str">
        <f>AB25</f>
        <v/>
      </c>
      <c r="S25" s="223" t="str">
        <f>AC25</f>
        <v/>
      </c>
      <c r="T25" s="14"/>
      <c r="U25" s="42"/>
      <c r="V25" s="244"/>
      <c r="W25" s="252" t="s">
        <v>36</v>
      </c>
      <c r="AA25" s="265" t="str">
        <f>IF(P25="","",DATEDIF(P25,P26+1,"Y"))</f>
        <v/>
      </c>
      <c r="AB25" s="265" t="str">
        <f>IF(P25="","",DATEDIF(P25,P26+1,"YＭ"))</f>
        <v/>
      </c>
      <c r="AC25" s="265" t="str">
        <f>IF(P25="","",DATEDIF(P25,P26+1,"MD"))</f>
        <v/>
      </c>
    </row>
    <row r="26" spans="1:42" ht="24.95" customHeight="1">
      <c r="A26" s="14"/>
      <c r="B26" s="39"/>
      <c r="C26" s="74"/>
      <c r="D26" s="101"/>
      <c r="E26" s="98"/>
      <c r="F26" s="124"/>
      <c r="G26" s="137"/>
      <c r="H26" s="137"/>
      <c r="I26" s="137"/>
      <c r="J26" s="137"/>
      <c r="K26" s="137"/>
      <c r="L26" s="137"/>
      <c r="M26" s="137"/>
      <c r="N26" s="137"/>
      <c r="O26" s="189"/>
      <c r="P26" s="193"/>
      <c r="Q26" s="202"/>
      <c r="R26" s="213"/>
      <c r="S26" s="223"/>
      <c r="T26" s="14"/>
      <c r="U26" s="42"/>
      <c r="V26" s="244"/>
      <c r="W26" s="251"/>
      <c r="AA26" s="265"/>
      <c r="AB26" s="265"/>
      <c r="AC26" s="265" t="e">
        <f>SUM(#REF!)</f>
        <v>#REF!</v>
      </c>
      <c r="AK26" s="244"/>
    </row>
    <row r="27" spans="1:42" ht="24.95" customHeight="1">
      <c r="A27" s="14"/>
      <c r="B27" s="38" t="s">
        <v>32</v>
      </c>
      <c r="C27" s="73"/>
      <c r="D27" s="100"/>
      <c r="E27" s="97"/>
      <c r="F27" s="123"/>
      <c r="G27" s="136"/>
      <c r="H27" s="136"/>
      <c r="I27" s="136"/>
      <c r="J27" s="136"/>
      <c r="K27" s="136"/>
      <c r="L27" s="136"/>
      <c r="M27" s="136"/>
      <c r="N27" s="136"/>
      <c r="O27" s="188"/>
      <c r="P27" s="194"/>
      <c r="Q27" s="201" t="str">
        <f>AA27</f>
        <v/>
      </c>
      <c r="R27" s="212" t="str">
        <f>AB27</f>
        <v/>
      </c>
      <c r="S27" s="223" t="str">
        <f>AC27</f>
        <v/>
      </c>
      <c r="T27" s="14"/>
      <c r="U27" s="42"/>
      <c r="V27" s="244"/>
      <c r="W27" s="251" t="s">
        <v>71</v>
      </c>
      <c r="AA27" s="265" t="str">
        <f>IF(P27="","",DATEDIF(P27,P28+1,"Y"))</f>
        <v/>
      </c>
      <c r="AB27" s="265" t="str">
        <f>IF(P27="","",DATEDIF(P27,P28+1,"YＭ"))</f>
        <v/>
      </c>
      <c r="AC27" s="265" t="str">
        <f>IF(P27="","",DATEDIF(P27,P28+1,"MD"))</f>
        <v/>
      </c>
    </row>
    <row r="28" spans="1:42" ht="24.95" customHeight="1">
      <c r="A28" s="14"/>
      <c r="B28" s="39"/>
      <c r="C28" s="74"/>
      <c r="D28" s="101"/>
      <c r="E28" s="98"/>
      <c r="F28" s="124"/>
      <c r="G28" s="137"/>
      <c r="H28" s="137"/>
      <c r="I28" s="137"/>
      <c r="J28" s="137"/>
      <c r="K28" s="137"/>
      <c r="L28" s="137"/>
      <c r="M28" s="137"/>
      <c r="N28" s="137"/>
      <c r="O28" s="189"/>
      <c r="P28" s="193"/>
      <c r="Q28" s="202"/>
      <c r="R28" s="213"/>
      <c r="S28" s="223"/>
      <c r="T28" s="14"/>
      <c r="U28" s="42"/>
      <c r="V28" s="244"/>
      <c r="W28" s="251" t="s">
        <v>11</v>
      </c>
      <c r="AA28" s="265"/>
      <c r="AB28" s="265"/>
      <c r="AC28" s="265" t="e">
        <f>SUM(#REF!)</f>
        <v>#REF!</v>
      </c>
    </row>
    <row r="29" spans="1:42" ht="24.95" customHeight="1">
      <c r="A29" s="14"/>
      <c r="B29" s="38" t="s">
        <v>72</v>
      </c>
      <c r="C29" s="73"/>
      <c r="D29" s="100"/>
      <c r="E29" s="97"/>
      <c r="F29" s="123"/>
      <c r="G29" s="136"/>
      <c r="H29" s="136"/>
      <c r="I29" s="136"/>
      <c r="J29" s="136"/>
      <c r="K29" s="136"/>
      <c r="L29" s="136"/>
      <c r="M29" s="136"/>
      <c r="N29" s="136"/>
      <c r="O29" s="188"/>
      <c r="P29" s="194"/>
      <c r="Q29" s="201" t="str">
        <f>AA29</f>
        <v/>
      </c>
      <c r="R29" s="212" t="str">
        <f>AB29</f>
        <v/>
      </c>
      <c r="S29" s="223" t="str">
        <f>AC29</f>
        <v/>
      </c>
      <c r="T29" s="14"/>
      <c r="U29" s="42"/>
      <c r="V29" s="244"/>
      <c r="W29" s="251" t="s">
        <v>73</v>
      </c>
      <c r="AA29" s="265" t="str">
        <f>IF(P29="","",DATEDIF(P29,P30+1,"Y"))</f>
        <v/>
      </c>
      <c r="AB29" s="265" t="str">
        <f>IF(P29="","",DATEDIF(P29,P30+1,"YＭ"))</f>
        <v/>
      </c>
      <c r="AC29" s="265" t="str">
        <f>IF(P29="","",DATEDIF(P29,P30+1,"MD"))</f>
        <v/>
      </c>
    </row>
    <row r="30" spans="1:42" ht="24.95" customHeight="1">
      <c r="A30" s="14"/>
      <c r="B30" s="39"/>
      <c r="C30" s="74"/>
      <c r="D30" s="102"/>
      <c r="E30" s="113"/>
      <c r="F30" s="124"/>
      <c r="G30" s="137"/>
      <c r="H30" s="137"/>
      <c r="I30" s="137"/>
      <c r="J30" s="137"/>
      <c r="K30" s="137"/>
      <c r="L30" s="137"/>
      <c r="M30" s="137"/>
      <c r="N30" s="137"/>
      <c r="O30" s="189"/>
      <c r="P30" s="193"/>
      <c r="Q30" s="202"/>
      <c r="R30" s="213"/>
      <c r="S30" s="223"/>
      <c r="T30" s="14"/>
      <c r="U30" s="42"/>
      <c r="V30" s="244"/>
      <c r="AA30" s="265"/>
      <c r="AB30" s="265"/>
      <c r="AC30" s="265" t="e">
        <f>SUM(#REF!)</f>
        <v>#REF!</v>
      </c>
    </row>
    <row r="31" spans="1:42" ht="24.95" customHeight="1">
      <c r="A31" s="14"/>
      <c r="B31" s="40" t="s">
        <v>65</v>
      </c>
      <c r="C31" s="75"/>
      <c r="D31" s="103"/>
      <c r="E31" s="115"/>
      <c r="F31" s="115"/>
      <c r="G31" s="115"/>
      <c r="H31" s="115"/>
      <c r="I31" s="115"/>
      <c r="J31" s="115"/>
      <c r="K31" s="115"/>
      <c r="L31" s="115"/>
      <c r="M31" s="115"/>
      <c r="N31" s="115"/>
      <c r="O31" s="115"/>
      <c r="P31" s="115"/>
      <c r="Q31" s="115"/>
      <c r="R31" s="115"/>
      <c r="S31" s="180"/>
      <c r="T31" s="14"/>
      <c r="U31" s="42"/>
      <c r="V31" s="244"/>
      <c r="W31" s="251"/>
      <c r="AA31" s="265" t="str">
        <f>IF(P31="","",DATEDIF(P31,P32+1,"Y"))</f>
        <v/>
      </c>
      <c r="AB31" s="265" t="str">
        <f>IF(P31="","",DATEDIF(P31,P32+1,"YＭ"))</f>
        <v/>
      </c>
      <c r="AC31" s="265" t="str">
        <f>IF(P31="","",DATEDIF(P31,P32+1,"MD"))</f>
        <v/>
      </c>
    </row>
    <row r="32" spans="1:42" ht="24.95" customHeight="1">
      <c r="A32" s="14"/>
      <c r="B32" s="41"/>
      <c r="C32" s="76"/>
      <c r="D32" s="104"/>
      <c r="E32" s="116"/>
      <c r="F32" s="116"/>
      <c r="G32" s="116"/>
      <c r="H32" s="116"/>
      <c r="I32" s="116"/>
      <c r="J32" s="116"/>
      <c r="K32" s="116"/>
      <c r="L32" s="116"/>
      <c r="M32" s="116"/>
      <c r="N32" s="116"/>
      <c r="O32" s="116"/>
      <c r="P32" s="116"/>
      <c r="Q32" s="116"/>
      <c r="R32" s="116"/>
      <c r="S32" s="181"/>
      <c r="T32" s="14"/>
      <c r="U32" s="42"/>
      <c r="V32" s="244"/>
      <c r="AA32" s="265"/>
      <c r="AB32" s="265"/>
      <c r="AC32" s="265" t="e">
        <f>SUM(#REF!)</f>
        <v>#REF!</v>
      </c>
    </row>
    <row r="33" spans="1:29" ht="30" customHeight="1">
      <c r="A33" s="14"/>
      <c r="B33" s="42"/>
      <c r="C33" s="14"/>
      <c r="D33" s="14"/>
      <c r="E33" s="14"/>
      <c r="F33" s="28"/>
      <c r="G33" s="28"/>
      <c r="H33" s="28"/>
      <c r="I33" s="28"/>
      <c r="J33" s="28"/>
      <c r="K33" s="28"/>
      <c r="L33" s="14"/>
      <c r="M33" s="14"/>
      <c r="N33" s="14"/>
      <c r="O33" s="14"/>
      <c r="P33" s="14"/>
      <c r="Q33" s="14"/>
      <c r="R33" s="14"/>
      <c r="S33" s="14"/>
      <c r="T33" s="14"/>
      <c r="U33" s="42"/>
      <c r="V33" s="244"/>
      <c r="W33" s="251"/>
      <c r="AA33" s="265" t="str">
        <f>IF(P33="","",DATEDIF(P33,P34+1,"Y"))</f>
        <v/>
      </c>
      <c r="AB33" s="265" t="str">
        <f>IF(P33="","",DATEDIF(P33,P34+1,"YＭ"))</f>
        <v/>
      </c>
      <c r="AC33" s="265" t="str">
        <f>IF(P33="","",DATEDIF(P33,P34+1,"MD"))</f>
        <v/>
      </c>
    </row>
    <row r="34" spans="1:29" ht="36" customHeight="1">
      <c r="A34" s="20" t="s">
        <v>74</v>
      </c>
      <c r="B34" s="20"/>
      <c r="C34" s="20"/>
      <c r="D34" s="20"/>
      <c r="E34" s="20"/>
      <c r="F34" s="20"/>
      <c r="G34" s="20"/>
      <c r="H34" s="144"/>
      <c r="I34" s="156"/>
      <c r="J34" s="14"/>
      <c r="K34" s="168" t="s">
        <v>75</v>
      </c>
      <c r="L34" s="168"/>
      <c r="M34" s="168"/>
      <c r="N34" s="168"/>
      <c r="O34" s="168"/>
      <c r="P34" s="168"/>
      <c r="Q34" s="14"/>
      <c r="R34" s="14"/>
      <c r="S34" s="14"/>
      <c r="T34" s="14"/>
      <c r="U34" s="42"/>
      <c r="V34" s="244"/>
      <c r="AA34" s="265"/>
      <c r="AB34" s="265"/>
      <c r="AC34" s="265" t="e">
        <f>SUM(#REF!)</f>
        <v>#REF!</v>
      </c>
    </row>
    <row r="35" spans="1:29" ht="36" customHeight="1">
      <c r="A35" s="14"/>
      <c r="B35" s="43" t="s">
        <v>76</v>
      </c>
      <c r="C35" s="77"/>
      <c r="D35" s="105"/>
      <c r="E35" s="117" t="s">
        <v>77</v>
      </c>
      <c r="F35" s="125"/>
      <c r="G35" s="43" t="s">
        <v>56</v>
      </c>
      <c r="H35" s="77"/>
      <c r="I35" s="157"/>
      <c r="J35" s="42"/>
      <c r="K35" s="169"/>
      <c r="L35" s="176"/>
      <c r="M35" s="176"/>
      <c r="N35" s="176"/>
      <c r="O35" s="176"/>
      <c r="P35" s="176"/>
      <c r="Q35" s="176"/>
      <c r="R35" s="176"/>
      <c r="S35" s="227"/>
      <c r="T35" s="14"/>
      <c r="U35" s="42"/>
      <c r="V35" s="244"/>
    </row>
    <row r="36" spans="1:29" ht="24.75" customHeight="1">
      <c r="A36" s="14"/>
      <c r="B36" s="44"/>
      <c r="C36" s="78"/>
      <c r="D36" s="106"/>
      <c r="E36" s="118"/>
      <c r="F36" s="126"/>
      <c r="G36" s="138" t="str">
        <f>AF10</f>
        <v/>
      </c>
      <c r="H36" s="145" t="str">
        <f>AG10</f>
        <v/>
      </c>
      <c r="I36" s="158" t="str">
        <f>AH10</f>
        <v/>
      </c>
      <c r="J36" s="14"/>
      <c r="K36" s="170"/>
      <c r="L36" s="177"/>
      <c r="M36" s="177"/>
      <c r="N36" s="177"/>
      <c r="O36" s="177"/>
      <c r="P36" s="177"/>
      <c r="Q36" s="177"/>
      <c r="R36" s="177"/>
      <c r="S36" s="228"/>
      <c r="T36" s="14"/>
      <c r="U36" s="42"/>
      <c r="V36" s="244"/>
    </row>
    <row r="37" spans="1:29" ht="24.75" customHeight="1">
      <c r="A37" s="14"/>
      <c r="B37" s="45"/>
      <c r="C37" s="79"/>
      <c r="D37" s="107"/>
      <c r="E37" s="119"/>
      <c r="F37" s="127"/>
      <c r="G37" s="139"/>
      <c r="H37" s="146"/>
      <c r="I37" s="159"/>
      <c r="J37" s="14"/>
      <c r="K37" s="170"/>
      <c r="L37" s="177"/>
      <c r="M37" s="177"/>
      <c r="N37" s="177"/>
      <c r="O37" s="177"/>
      <c r="P37" s="177"/>
      <c r="Q37" s="177"/>
      <c r="R37" s="177"/>
      <c r="S37" s="228"/>
      <c r="T37" s="14"/>
      <c r="U37" s="42"/>
      <c r="V37" s="244"/>
    </row>
    <row r="38" spans="1:29" ht="24.75" customHeight="1">
      <c r="A38" s="14"/>
      <c r="B38" s="44"/>
      <c r="C38" s="78"/>
      <c r="D38" s="106"/>
      <c r="E38" s="118"/>
      <c r="F38" s="126"/>
      <c r="G38" s="138" t="str">
        <f>AF12</f>
        <v/>
      </c>
      <c r="H38" s="145" t="str">
        <f>AG12</f>
        <v/>
      </c>
      <c r="I38" s="158" t="str">
        <f>AH12</f>
        <v/>
      </c>
      <c r="J38" s="14"/>
      <c r="K38" s="170"/>
      <c r="L38" s="177"/>
      <c r="M38" s="177"/>
      <c r="N38" s="177"/>
      <c r="O38" s="177"/>
      <c r="P38" s="177"/>
      <c r="Q38" s="177"/>
      <c r="R38" s="177"/>
      <c r="S38" s="228"/>
      <c r="T38" s="14"/>
      <c r="U38" s="42"/>
      <c r="V38" s="244"/>
    </row>
    <row r="39" spans="1:29" ht="24.75" customHeight="1">
      <c r="A39" s="21"/>
      <c r="B39" s="45"/>
      <c r="C39" s="79"/>
      <c r="D39" s="107"/>
      <c r="E39" s="119"/>
      <c r="F39" s="127"/>
      <c r="G39" s="139"/>
      <c r="H39" s="146"/>
      <c r="I39" s="159"/>
      <c r="J39" s="14"/>
      <c r="K39" s="170"/>
      <c r="L39" s="177"/>
      <c r="M39" s="177"/>
      <c r="N39" s="177"/>
      <c r="O39" s="177"/>
      <c r="P39" s="177"/>
      <c r="Q39" s="177"/>
      <c r="R39" s="177"/>
      <c r="S39" s="228"/>
      <c r="T39" s="14"/>
      <c r="U39" s="42"/>
      <c r="V39" s="244"/>
      <c r="W39" s="252" t="s">
        <v>36</v>
      </c>
      <c r="AA39" s="270" t="s">
        <v>58</v>
      </c>
      <c r="AB39" s="270" t="s">
        <v>59</v>
      </c>
      <c r="AC39" s="270" t="s">
        <v>31</v>
      </c>
    </row>
    <row r="40" spans="1:29" ht="24.75" customHeight="1">
      <c r="A40" s="22"/>
      <c r="B40" s="44"/>
      <c r="C40" s="78"/>
      <c r="D40" s="106"/>
      <c r="E40" s="118"/>
      <c r="F40" s="126"/>
      <c r="G40" s="138" t="str">
        <f>AF14</f>
        <v/>
      </c>
      <c r="H40" s="145" t="str">
        <f>AG14</f>
        <v/>
      </c>
      <c r="I40" s="158" t="str">
        <f>AH14</f>
        <v/>
      </c>
      <c r="J40" s="14"/>
      <c r="K40" s="170"/>
      <c r="L40" s="177"/>
      <c r="M40" s="177"/>
      <c r="N40" s="177"/>
      <c r="O40" s="177"/>
      <c r="P40" s="177"/>
      <c r="Q40" s="177"/>
      <c r="R40" s="177"/>
      <c r="S40" s="228"/>
      <c r="T40" s="14"/>
      <c r="U40" s="42"/>
      <c r="V40" s="244"/>
      <c r="W40" s="251" t="s">
        <v>78</v>
      </c>
      <c r="AA40" s="265" t="str">
        <f>IF(P40="","",DATEDIF(P40,P41+1,"Y"))</f>
        <v/>
      </c>
      <c r="AB40" s="265" t="str">
        <f>IF(P40="","",DATEDIF(P40,P41+1,"YＭ"))</f>
        <v/>
      </c>
      <c r="AC40" s="265" t="str">
        <f>IF(P40="","",DATEDIF(P40,P41+1,"MD"))</f>
        <v/>
      </c>
    </row>
    <row r="41" spans="1:29" ht="24.75" customHeight="1">
      <c r="A41" s="22"/>
      <c r="B41" s="45"/>
      <c r="C41" s="79"/>
      <c r="D41" s="107"/>
      <c r="E41" s="119"/>
      <c r="F41" s="127"/>
      <c r="G41" s="139"/>
      <c r="H41" s="146"/>
      <c r="I41" s="159"/>
      <c r="J41" s="14"/>
      <c r="K41" s="170"/>
      <c r="L41" s="177"/>
      <c r="M41" s="177"/>
      <c r="N41" s="177"/>
      <c r="O41" s="177"/>
      <c r="P41" s="177"/>
      <c r="Q41" s="177"/>
      <c r="R41" s="177"/>
      <c r="S41" s="228"/>
      <c r="T41" s="14"/>
      <c r="U41" s="42"/>
      <c r="V41" s="244"/>
      <c r="W41" s="251" t="s">
        <v>79</v>
      </c>
      <c r="AA41" s="265"/>
      <c r="AB41" s="265"/>
      <c r="AC41" s="265" t="e">
        <f>SUM(#REF!)</f>
        <v>#REF!</v>
      </c>
    </row>
    <row r="42" spans="1:29" ht="24.75" customHeight="1">
      <c r="A42" s="14"/>
      <c r="B42" s="44"/>
      <c r="C42" s="78"/>
      <c r="D42" s="106"/>
      <c r="E42" s="118"/>
      <c r="F42" s="126"/>
      <c r="G42" s="138" t="str">
        <f>AF16</f>
        <v/>
      </c>
      <c r="H42" s="145" t="str">
        <f>AG16</f>
        <v/>
      </c>
      <c r="I42" s="158" t="str">
        <f>AH16</f>
        <v/>
      </c>
      <c r="J42" s="42"/>
      <c r="K42" s="170"/>
      <c r="L42" s="177"/>
      <c r="M42" s="177"/>
      <c r="N42" s="177"/>
      <c r="O42" s="177"/>
      <c r="P42" s="177"/>
      <c r="Q42" s="177"/>
      <c r="R42" s="177"/>
      <c r="S42" s="228"/>
      <c r="T42" s="14"/>
      <c r="U42" s="42"/>
      <c r="V42" s="244"/>
      <c r="W42" s="251" t="s">
        <v>14</v>
      </c>
      <c r="AA42" s="265" t="str">
        <f>IF(P42="","",DATEDIF(P42,P43+1,"Y"))</f>
        <v/>
      </c>
      <c r="AB42" s="265" t="str">
        <f>IF(P42="","",DATEDIF(P42,P43+1,"YＭ"))</f>
        <v/>
      </c>
      <c r="AC42" s="265" t="str">
        <f>IF(P42="","",DATEDIF(P42,P43+1,"MD"))</f>
        <v/>
      </c>
    </row>
    <row r="43" spans="1:29" ht="24.75" customHeight="1">
      <c r="A43" s="14"/>
      <c r="B43" s="45"/>
      <c r="C43" s="79"/>
      <c r="D43" s="107"/>
      <c r="E43" s="120"/>
      <c r="F43" s="128"/>
      <c r="G43" s="139"/>
      <c r="H43" s="146"/>
      <c r="I43" s="159"/>
      <c r="J43" s="42"/>
      <c r="K43" s="171"/>
      <c r="L43" s="178"/>
      <c r="M43" s="178"/>
      <c r="N43" s="178"/>
      <c r="O43" s="178"/>
      <c r="P43" s="178"/>
      <c r="Q43" s="178"/>
      <c r="R43" s="178"/>
      <c r="S43" s="229"/>
      <c r="T43" s="14"/>
      <c r="U43" s="42"/>
      <c r="V43" s="244"/>
      <c r="W43" s="253"/>
      <c r="AA43" s="265"/>
      <c r="AB43" s="265"/>
      <c r="AC43" s="265" t="e">
        <f>SUM(#REF!)</f>
        <v>#REF!</v>
      </c>
    </row>
    <row r="44" spans="1:29" ht="24.95" customHeight="1">
      <c r="A44" s="14"/>
      <c r="B44" s="46" t="s">
        <v>16</v>
      </c>
      <c r="C44" s="80"/>
      <c r="D44" s="80"/>
      <c r="E44" s="80"/>
      <c r="F44" s="129"/>
      <c r="G44" s="140">
        <f>AF18</f>
        <v>0</v>
      </c>
      <c r="H44" s="147">
        <f>AG18</f>
        <v>0</v>
      </c>
      <c r="I44" s="160">
        <f>AH18</f>
        <v>0</v>
      </c>
      <c r="J44" s="16"/>
      <c r="K44" s="16"/>
      <c r="L44" s="16"/>
      <c r="M44" s="16"/>
      <c r="N44" s="16"/>
      <c r="O44" s="16"/>
      <c r="P44" s="16"/>
      <c r="Q44" s="16"/>
      <c r="R44" s="16"/>
      <c r="S44" s="14"/>
      <c r="T44" s="14"/>
      <c r="U44" s="42"/>
      <c r="V44" s="244"/>
      <c r="W44" s="254"/>
      <c r="AA44" s="265" t="str">
        <f>IF(P44="","",DATEDIF(P44,P45+1,"Y"))</f>
        <v/>
      </c>
      <c r="AB44" s="265" t="str">
        <f>IF(P44="","",DATEDIF(P44,P45+1,"YＭ"))</f>
        <v/>
      </c>
      <c r="AC44" s="265" t="str">
        <f>IF(P44="","",DATEDIF(P44,P45+1,"MD"))</f>
        <v/>
      </c>
    </row>
    <row r="45" spans="1:29" ht="24.95" customHeight="1">
      <c r="A45" s="14"/>
      <c r="B45" s="47"/>
      <c r="C45" s="81"/>
      <c r="D45" s="81"/>
      <c r="E45" s="81"/>
      <c r="F45" s="130"/>
      <c r="G45" s="141"/>
      <c r="H45" s="148"/>
      <c r="I45" s="161"/>
      <c r="S45" s="42"/>
      <c r="T45" s="14"/>
      <c r="U45" s="42"/>
      <c r="V45" s="244"/>
      <c r="W45" s="251"/>
      <c r="AA45" s="265"/>
      <c r="AB45" s="265"/>
      <c r="AC45" s="265" t="e">
        <f>SUM(#REF!)</f>
        <v>#REF!</v>
      </c>
    </row>
    <row r="46" spans="1:29" ht="30" customHeight="1">
      <c r="A46" s="14"/>
      <c r="B46" s="48"/>
      <c r="C46" s="48"/>
      <c r="D46" s="48"/>
      <c r="E46" s="48"/>
      <c r="F46" s="48"/>
      <c r="G46" s="48"/>
      <c r="H46" s="149"/>
      <c r="I46" s="162"/>
      <c r="J46" s="42"/>
      <c r="K46" s="172"/>
      <c r="L46" s="172"/>
      <c r="M46" s="172"/>
      <c r="N46" s="172"/>
      <c r="O46" s="172"/>
      <c r="P46" s="172"/>
      <c r="Q46" s="172"/>
      <c r="R46" s="172"/>
      <c r="S46" s="172"/>
      <c r="T46" s="14"/>
      <c r="U46" s="42"/>
      <c r="V46" s="244"/>
      <c r="AA46" s="265" t="str">
        <f>IF(P46="","",DATEDIF(P46,P47+1,"Y"))</f>
        <v/>
      </c>
      <c r="AB46" s="265" t="str">
        <f>IF(P46="","",DATEDIF(P46,P47+1,"YＭ"))</f>
        <v/>
      </c>
      <c r="AC46" s="265" t="str">
        <f>IF(P46="","",DATEDIF(P46,P47+1,"MD"))</f>
        <v/>
      </c>
    </row>
    <row r="47" spans="1:29" ht="35.25" customHeight="1">
      <c r="A47" s="15" t="s">
        <v>80</v>
      </c>
      <c r="B47" s="15"/>
      <c r="C47" s="15"/>
      <c r="D47" s="15"/>
      <c r="E47" s="15"/>
      <c r="F47" s="15"/>
      <c r="G47" s="15"/>
      <c r="H47" s="15"/>
      <c r="I47" s="15"/>
      <c r="J47" s="15"/>
      <c r="K47" s="15"/>
      <c r="L47" s="15"/>
      <c r="M47" s="15"/>
      <c r="N47" s="15"/>
      <c r="O47" s="15"/>
      <c r="P47" s="15"/>
      <c r="Q47" s="15"/>
      <c r="R47" s="15"/>
      <c r="S47" s="15"/>
      <c r="T47" s="14"/>
      <c r="U47" s="42"/>
      <c r="V47" s="244"/>
      <c r="W47" s="255"/>
      <c r="X47" s="255"/>
      <c r="AA47" s="265"/>
      <c r="AB47" s="265"/>
      <c r="AC47" s="265" t="e">
        <f>SUM(#REF!)</f>
        <v>#REF!</v>
      </c>
    </row>
    <row r="48" spans="1:29" ht="48" customHeight="1">
      <c r="A48" s="14"/>
      <c r="B48" s="49" t="s">
        <v>81</v>
      </c>
      <c r="C48" s="82"/>
      <c r="D48" s="82"/>
      <c r="E48" s="82"/>
      <c r="F48" s="131"/>
      <c r="G48" s="142">
        <f>AF24</f>
        <v>0</v>
      </c>
      <c r="H48" s="150">
        <f>AG24</f>
        <v>0</v>
      </c>
      <c r="I48" s="163">
        <f>AH24</f>
        <v>0</v>
      </c>
      <c r="J48" s="166"/>
      <c r="K48" s="173"/>
      <c r="L48" s="42"/>
      <c r="M48" s="42"/>
      <c r="N48" s="42"/>
      <c r="O48" s="42"/>
      <c r="P48" s="42"/>
      <c r="Q48" s="42"/>
      <c r="R48" s="42"/>
      <c r="S48" s="42"/>
      <c r="T48" s="14"/>
      <c r="U48" s="42"/>
      <c r="V48" s="244"/>
      <c r="W48" s="244"/>
      <c r="AA48" s="265" t="str">
        <f>IF(P48="","",DATEDIF(P48,P49+1,"Y"))</f>
        <v/>
      </c>
      <c r="AB48" s="265" t="str">
        <f>IF(P48="","",DATEDIF(P48,P49+1,"YＭ"))</f>
        <v/>
      </c>
      <c r="AC48" s="265" t="str">
        <f>IF(P48="","",DATEDIF(P48,P49+1,"MD"))</f>
        <v/>
      </c>
    </row>
    <row r="49" spans="1:37" ht="30" customHeight="1">
      <c r="A49" s="14"/>
      <c r="B49" s="50"/>
      <c r="C49" s="83"/>
      <c r="D49" s="83"/>
      <c r="E49" s="83"/>
      <c r="F49" s="83"/>
      <c r="G49" s="143"/>
      <c r="H49" s="151"/>
      <c r="I49" s="164"/>
      <c r="J49" s="166"/>
      <c r="K49" s="174"/>
      <c r="L49" s="174"/>
      <c r="M49" s="174"/>
      <c r="N49" s="174"/>
      <c r="O49" s="190"/>
      <c r="P49" s="199"/>
      <c r="Q49" s="206"/>
      <c r="R49" s="217"/>
      <c r="S49" s="230"/>
      <c r="T49" s="14"/>
      <c r="U49" s="42"/>
      <c r="V49" s="244"/>
      <c r="W49" s="255"/>
      <c r="X49" s="255"/>
      <c r="Y49" s="244"/>
      <c r="AA49" s="265"/>
      <c r="AB49" s="265"/>
      <c r="AC49" s="265" t="e">
        <f>SUM(#REF!)</f>
        <v>#REF!</v>
      </c>
    </row>
    <row r="50" spans="1:37" ht="36" customHeight="1">
      <c r="A50" s="15" t="s">
        <v>82</v>
      </c>
      <c r="B50" s="15"/>
      <c r="C50" s="15"/>
      <c r="D50" s="15"/>
      <c r="E50" s="15"/>
      <c r="F50" s="15"/>
      <c r="G50" s="15"/>
      <c r="H50" s="152"/>
      <c r="I50" s="165"/>
      <c r="J50" s="167"/>
      <c r="K50" s="167"/>
      <c r="L50" s="167"/>
      <c r="M50" s="167"/>
      <c r="N50" s="167"/>
      <c r="O50" s="167"/>
      <c r="P50" s="167"/>
      <c r="Q50" s="167"/>
      <c r="R50" s="167"/>
      <c r="S50" s="167"/>
      <c r="T50" s="14"/>
      <c r="U50" s="42"/>
      <c r="V50" s="244"/>
      <c r="W50" s="256"/>
      <c r="AA50" s="265" t="str">
        <f>IF(P50="","",DATEDIF(P50,P51+1,"Y"))</f>
        <v/>
      </c>
      <c r="AB50" s="265" t="str">
        <f>IF(P50="","",DATEDIF(P50,P51+1,"YＭ"))</f>
        <v/>
      </c>
      <c r="AC50" s="265" t="str">
        <f>IF(P50="","",DATEDIF(P50,P51+1,"MD"))</f>
        <v/>
      </c>
    </row>
    <row r="51" spans="1:37" ht="24.75" customHeight="1">
      <c r="A51" s="14"/>
      <c r="B51" s="51"/>
      <c r="C51" s="84"/>
      <c r="D51" s="84"/>
      <c r="E51" s="84"/>
      <c r="F51" s="84"/>
      <c r="G51" s="84"/>
      <c r="H51" s="84"/>
      <c r="I51" s="84"/>
      <c r="J51" s="84"/>
      <c r="K51" s="84"/>
      <c r="L51" s="84"/>
      <c r="M51" s="84"/>
      <c r="N51" s="84"/>
      <c r="O51" s="84"/>
      <c r="P51" s="84"/>
      <c r="Q51" s="84"/>
      <c r="R51" s="84"/>
      <c r="S51" s="231"/>
      <c r="T51" s="14"/>
      <c r="U51" s="42"/>
      <c r="V51" s="244"/>
      <c r="W51" s="257" t="s">
        <v>23</v>
      </c>
      <c r="X51" s="262"/>
      <c r="AA51" s="265"/>
      <c r="AB51" s="265"/>
      <c r="AC51" s="265" t="e">
        <f>SUM(#REF!)</f>
        <v>#REF!</v>
      </c>
    </row>
    <row r="52" spans="1:37" ht="18" customHeight="1">
      <c r="A52" s="14"/>
      <c r="B52" s="52"/>
      <c r="C52" s="85"/>
      <c r="D52" s="85"/>
      <c r="E52" s="85"/>
      <c r="F52" s="85"/>
      <c r="G52" s="85"/>
      <c r="H52" s="85"/>
      <c r="I52" s="85"/>
      <c r="J52" s="85"/>
      <c r="K52" s="85"/>
      <c r="L52" s="85"/>
      <c r="M52" s="85"/>
      <c r="N52" s="85"/>
      <c r="O52" s="85"/>
      <c r="P52" s="85"/>
      <c r="Q52" s="85"/>
      <c r="R52" s="85"/>
      <c r="S52" s="232"/>
      <c r="T52" s="14"/>
      <c r="U52" s="42"/>
      <c r="V52" s="244"/>
      <c r="W52" s="258" t="s">
        <v>63</v>
      </c>
      <c r="X52" s="258">
        <v>1</v>
      </c>
    </row>
    <row r="53" spans="1:37" ht="24" customHeight="1">
      <c r="A53" s="14"/>
      <c r="B53" s="53" t="s">
        <v>70</v>
      </c>
      <c r="C53" s="53"/>
      <c r="D53" s="53"/>
      <c r="E53" s="53"/>
      <c r="F53" s="53"/>
      <c r="G53" s="53"/>
      <c r="H53" s="53"/>
      <c r="I53" s="53"/>
      <c r="J53" s="53"/>
      <c r="K53" s="53"/>
      <c r="L53" s="53"/>
      <c r="M53" s="53"/>
      <c r="N53" s="53"/>
      <c r="O53" s="53"/>
      <c r="P53" s="53"/>
      <c r="Q53" s="53"/>
      <c r="R53" s="53"/>
      <c r="S53" s="53"/>
      <c r="T53" s="14"/>
      <c r="U53" s="42"/>
      <c r="V53" s="244"/>
      <c r="W53" s="258" t="s">
        <v>5</v>
      </c>
      <c r="X53" s="258">
        <v>0</v>
      </c>
      <c r="AK53" s="244"/>
    </row>
    <row r="54" spans="1:37" ht="24" customHeight="1">
      <c r="A54" s="14"/>
      <c r="B54" s="54"/>
      <c r="C54" s="54"/>
      <c r="D54" s="54"/>
      <c r="E54" s="54"/>
      <c r="F54" s="54"/>
      <c r="G54" s="54"/>
      <c r="H54" s="54"/>
      <c r="I54" s="54"/>
      <c r="J54" s="54"/>
      <c r="K54" s="54"/>
      <c r="L54" s="54"/>
      <c r="M54" s="54"/>
      <c r="N54" s="54"/>
      <c r="O54" s="54"/>
      <c r="P54" s="54"/>
      <c r="Q54" s="54"/>
      <c r="R54" s="54"/>
      <c r="S54" s="54"/>
      <c r="T54" s="14"/>
      <c r="U54" s="42"/>
      <c r="V54" s="244"/>
    </row>
    <row r="55" spans="1:37" ht="9" customHeight="1">
      <c r="A55" s="14"/>
      <c r="B55" s="55"/>
      <c r="C55" s="55"/>
      <c r="D55" s="108"/>
      <c r="E55" s="108"/>
      <c r="F55" s="108"/>
      <c r="G55" s="108"/>
      <c r="H55" s="108"/>
      <c r="I55" s="108"/>
      <c r="J55" s="108"/>
      <c r="K55" s="108"/>
      <c r="L55" s="108"/>
      <c r="M55" s="108"/>
      <c r="N55" s="108"/>
      <c r="O55" s="191"/>
      <c r="P55" s="191"/>
      <c r="Q55" s="207"/>
      <c r="R55" s="218"/>
      <c r="S55" s="233"/>
      <c r="T55" s="14"/>
      <c r="U55" s="42"/>
      <c r="V55" s="244"/>
    </row>
    <row r="56" spans="1:37">
      <c r="A56" s="16"/>
      <c r="C56" s="86"/>
      <c r="U56" s="16"/>
      <c r="V56" s="244"/>
      <c r="Z56" s="244"/>
      <c r="AA56" s="244"/>
      <c r="AB56" s="244"/>
      <c r="AC56" s="244"/>
      <c r="AD56" s="244"/>
    </row>
    <row r="57" spans="1:37" ht="24" customHeight="1">
      <c r="A57" s="15" t="s">
        <v>22</v>
      </c>
      <c r="B57" s="15"/>
      <c r="C57" s="15"/>
      <c r="D57" s="15"/>
      <c r="E57" s="15"/>
      <c r="F57" s="15"/>
      <c r="G57" s="15"/>
      <c r="H57" s="15"/>
      <c r="I57" s="15"/>
      <c r="J57" s="15"/>
      <c r="K57" s="15"/>
      <c r="L57" s="15"/>
      <c r="M57" s="15"/>
      <c r="N57" s="15"/>
      <c r="O57" s="15"/>
      <c r="P57" s="15"/>
      <c r="Q57" s="15"/>
      <c r="R57" s="15"/>
      <c r="S57" s="15"/>
      <c r="Z57" s="244"/>
      <c r="AA57" s="244"/>
      <c r="AB57" s="244"/>
      <c r="AC57" s="244"/>
      <c r="AD57" s="244"/>
    </row>
    <row r="58" spans="1:37" ht="25.5" customHeight="1">
      <c r="B58" s="56" t="s">
        <v>83</v>
      </c>
      <c r="C58" s="87"/>
      <c r="D58" s="87"/>
      <c r="E58" s="87"/>
      <c r="F58" s="87"/>
      <c r="G58" s="87"/>
      <c r="H58" s="87"/>
      <c r="I58" s="87"/>
      <c r="J58" s="87"/>
      <c r="K58" s="87"/>
      <c r="L58" s="87"/>
      <c r="M58" s="87"/>
      <c r="N58" s="87"/>
      <c r="O58" s="87"/>
      <c r="P58" s="87"/>
      <c r="Q58" s="87"/>
      <c r="R58" s="87"/>
      <c r="S58" s="234"/>
    </row>
    <row r="59" spans="1:37" ht="25.5" customHeight="1">
      <c r="B59" s="57"/>
      <c r="C59" s="88"/>
      <c r="D59" s="88"/>
      <c r="E59" s="88"/>
      <c r="F59" s="88"/>
      <c r="G59" s="88"/>
      <c r="H59" s="88"/>
      <c r="I59" s="88"/>
      <c r="J59" s="88"/>
      <c r="K59" s="88"/>
      <c r="L59" s="88"/>
      <c r="M59" s="88"/>
      <c r="N59" s="88"/>
      <c r="O59" s="88"/>
      <c r="P59" s="88"/>
      <c r="Q59" s="88"/>
      <c r="R59" s="88"/>
      <c r="S59" s="235"/>
    </row>
    <row r="60" spans="1:37" ht="25.5" customHeight="1">
      <c r="B60" s="58"/>
      <c r="C60" s="89"/>
      <c r="D60" s="89"/>
      <c r="E60" s="89"/>
      <c r="F60" s="89"/>
      <c r="G60" s="89"/>
      <c r="H60" s="89"/>
      <c r="I60" s="89"/>
      <c r="J60" s="89"/>
      <c r="K60" s="89"/>
      <c r="L60" s="89"/>
      <c r="M60" s="89"/>
      <c r="N60" s="89"/>
      <c r="O60" s="89"/>
      <c r="P60" s="89"/>
      <c r="Q60" s="89"/>
      <c r="R60" s="89"/>
      <c r="S60" s="236"/>
      <c r="Z60" s="86"/>
      <c r="AA60" s="11"/>
    </row>
    <row r="61" spans="1:37" ht="35.25" customHeight="1">
      <c r="B61" s="59"/>
      <c r="C61" s="90"/>
      <c r="D61" s="90"/>
      <c r="E61" s="90"/>
      <c r="F61" s="90"/>
      <c r="G61" s="90"/>
      <c r="H61" s="90"/>
      <c r="I61" s="90"/>
      <c r="J61" s="90"/>
      <c r="K61" s="90"/>
      <c r="L61" s="90"/>
      <c r="M61" s="90"/>
      <c r="N61" s="90"/>
      <c r="O61" s="90"/>
      <c r="P61" s="90"/>
      <c r="Q61" s="90"/>
      <c r="R61" s="90"/>
      <c r="S61" s="237"/>
      <c r="Z61" s="86"/>
      <c r="AA61" s="11"/>
    </row>
    <row r="62" spans="1:37" ht="35.25" customHeight="1">
      <c r="B62" s="60"/>
      <c r="C62" s="91"/>
      <c r="D62" s="91"/>
      <c r="E62" s="91"/>
      <c r="F62" s="91"/>
      <c r="G62" s="91"/>
      <c r="H62" s="91"/>
      <c r="I62" s="91"/>
      <c r="J62" s="91"/>
      <c r="K62" s="91"/>
      <c r="L62" s="91"/>
      <c r="M62" s="91"/>
      <c r="N62" s="91"/>
      <c r="O62" s="91"/>
      <c r="P62" s="91"/>
      <c r="Q62" s="91"/>
      <c r="R62" s="91"/>
      <c r="S62" s="238"/>
      <c r="AA62" s="11"/>
    </row>
    <row r="63" spans="1:37" ht="35.25" customHeight="1">
      <c r="B63" s="60"/>
      <c r="C63" s="91"/>
      <c r="D63" s="91"/>
      <c r="E63" s="91"/>
      <c r="F63" s="91"/>
      <c r="G63" s="91"/>
      <c r="H63" s="91"/>
      <c r="I63" s="91"/>
      <c r="J63" s="91"/>
      <c r="K63" s="91"/>
      <c r="L63" s="91"/>
      <c r="M63" s="91"/>
      <c r="N63" s="91"/>
      <c r="O63" s="91"/>
      <c r="P63" s="91"/>
      <c r="Q63" s="91"/>
      <c r="R63" s="91"/>
      <c r="S63" s="238"/>
      <c r="AA63" s="11"/>
    </row>
    <row r="64" spans="1:37" ht="35.25" customHeight="1">
      <c r="B64" s="60"/>
      <c r="C64" s="91"/>
      <c r="D64" s="91"/>
      <c r="E64" s="91"/>
      <c r="F64" s="91"/>
      <c r="G64" s="91"/>
      <c r="H64" s="91"/>
      <c r="I64" s="91"/>
      <c r="J64" s="91"/>
      <c r="K64" s="91"/>
      <c r="L64" s="91"/>
      <c r="M64" s="91"/>
      <c r="N64" s="91"/>
      <c r="O64" s="91"/>
      <c r="P64" s="91"/>
      <c r="Q64" s="91"/>
      <c r="R64" s="91"/>
      <c r="S64" s="238"/>
    </row>
    <row r="65" spans="2:24" ht="35.25" customHeight="1">
      <c r="B65" s="60"/>
      <c r="C65" s="91"/>
      <c r="D65" s="91"/>
      <c r="E65" s="91"/>
      <c r="F65" s="91"/>
      <c r="G65" s="91"/>
      <c r="H65" s="91"/>
      <c r="I65" s="91"/>
      <c r="J65" s="91"/>
      <c r="K65" s="91"/>
      <c r="L65" s="91"/>
      <c r="M65" s="91"/>
      <c r="N65" s="91"/>
      <c r="O65" s="91"/>
      <c r="P65" s="91"/>
      <c r="Q65" s="91"/>
      <c r="R65" s="91"/>
      <c r="S65" s="238"/>
    </row>
    <row r="66" spans="2:24" ht="35.25" customHeight="1">
      <c r="B66" s="60"/>
      <c r="C66" s="91"/>
      <c r="D66" s="91"/>
      <c r="E66" s="91"/>
      <c r="F66" s="91"/>
      <c r="G66" s="91"/>
      <c r="H66" s="91"/>
      <c r="I66" s="91"/>
      <c r="J66" s="91"/>
      <c r="K66" s="91"/>
      <c r="L66" s="91"/>
      <c r="M66" s="91"/>
      <c r="N66" s="91"/>
      <c r="O66" s="91"/>
      <c r="P66" s="91"/>
      <c r="Q66" s="91"/>
      <c r="R66" s="91"/>
      <c r="S66" s="238"/>
    </row>
    <row r="67" spans="2:24" ht="35.25" customHeight="1">
      <c r="B67" s="60"/>
      <c r="C67" s="91"/>
      <c r="D67" s="91"/>
      <c r="E67" s="91"/>
      <c r="F67" s="91"/>
      <c r="G67" s="91"/>
      <c r="H67" s="91"/>
      <c r="I67" s="91"/>
      <c r="J67" s="91"/>
      <c r="K67" s="91"/>
      <c r="L67" s="91"/>
      <c r="M67" s="91"/>
      <c r="N67" s="91"/>
      <c r="O67" s="91"/>
      <c r="P67" s="91"/>
      <c r="Q67" s="91"/>
      <c r="R67" s="91"/>
      <c r="S67" s="238"/>
    </row>
    <row r="68" spans="2:24" ht="35.25" customHeight="1">
      <c r="B68" s="60"/>
      <c r="C68" s="91"/>
      <c r="D68" s="91"/>
      <c r="E68" s="91"/>
      <c r="F68" s="91"/>
      <c r="G68" s="91"/>
      <c r="H68" s="91"/>
      <c r="I68" s="91"/>
      <c r="J68" s="91"/>
      <c r="K68" s="91"/>
      <c r="L68" s="91"/>
      <c r="M68" s="91"/>
      <c r="N68" s="91"/>
      <c r="O68" s="91"/>
      <c r="P68" s="91"/>
      <c r="Q68" s="91"/>
      <c r="R68" s="91"/>
      <c r="S68" s="238"/>
    </row>
    <row r="69" spans="2:24" ht="35.25" customHeight="1">
      <c r="B69" s="60"/>
      <c r="C69" s="91"/>
      <c r="D69" s="91"/>
      <c r="E69" s="91"/>
      <c r="F69" s="91"/>
      <c r="G69" s="91"/>
      <c r="H69" s="91"/>
      <c r="I69" s="91"/>
      <c r="J69" s="91"/>
      <c r="K69" s="91"/>
      <c r="L69" s="91"/>
      <c r="M69" s="91"/>
      <c r="N69" s="91"/>
      <c r="O69" s="91"/>
      <c r="P69" s="91"/>
      <c r="Q69" s="91"/>
      <c r="R69" s="91"/>
      <c r="S69" s="238"/>
    </row>
    <row r="70" spans="2:24" ht="35.25" customHeight="1">
      <c r="B70" s="60"/>
      <c r="C70" s="91"/>
      <c r="D70" s="91"/>
      <c r="E70" s="91"/>
      <c r="F70" s="91"/>
      <c r="G70" s="91"/>
      <c r="H70" s="91"/>
      <c r="I70" s="91"/>
      <c r="J70" s="91"/>
      <c r="K70" s="91"/>
      <c r="L70" s="91"/>
      <c r="M70" s="91"/>
      <c r="N70" s="91"/>
      <c r="O70" s="91"/>
      <c r="P70" s="91"/>
      <c r="Q70" s="91"/>
      <c r="R70" s="91"/>
      <c r="S70" s="238"/>
    </row>
    <row r="71" spans="2:24" ht="35.25" customHeight="1">
      <c r="B71" s="60"/>
      <c r="C71" s="91"/>
      <c r="D71" s="91"/>
      <c r="E71" s="91"/>
      <c r="F71" s="91"/>
      <c r="G71" s="91"/>
      <c r="H71" s="91"/>
      <c r="I71" s="91"/>
      <c r="J71" s="91"/>
      <c r="K71" s="91"/>
      <c r="L71" s="91"/>
      <c r="M71" s="91"/>
      <c r="N71" s="91"/>
      <c r="O71" s="91"/>
      <c r="P71" s="91"/>
      <c r="Q71" s="91"/>
      <c r="R71" s="91"/>
      <c r="S71" s="238"/>
    </row>
    <row r="72" spans="2:24" ht="35.25" customHeight="1">
      <c r="B72" s="60"/>
      <c r="C72" s="91"/>
      <c r="D72" s="91"/>
      <c r="E72" s="91"/>
      <c r="F72" s="91"/>
      <c r="G72" s="91"/>
      <c r="H72" s="91"/>
      <c r="I72" s="91"/>
      <c r="J72" s="91"/>
      <c r="K72" s="91"/>
      <c r="L72" s="91"/>
      <c r="M72" s="91"/>
      <c r="N72" s="91"/>
      <c r="O72" s="91"/>
      <c r="P72" s="91"/>
      <c r="Q72" s="91"/>
      <c r="R72" s="91"/>
      <c r="S72" s="238"/>
      <c r="V72" s="244"/>
      <c r="W72" s="244"/>
      <c r="X72" s="244"/>
    </row>
    <row r="73" spans="2:24" ht="35.25" customHeight="1">
      <c r="B73" s="60"/>
      <c r="C73" s="91"/>
      <c r="D73" s="91"/>
      <c r="E73" s="91"/>
      <c r="F73" s="91"/>
      <c r="G73" s="91"/>
      <c r="H73" s="91"/>
      <c r="I73" s="91"/>
      <c r="J73" s="91"/>
      <c r="K73" s="91"/>
      <c r="L73" s="91"/>
      <c r="M73" s="91"/>
      <c r="N73" s="91"/>
      <c r="O73" s="91"/>
      <c r="P73" s="91"/>
      <c r="Q73" s="91"/>
      <c r="R73" s="91"/>
      <c r="S73" s="238"/>
      <c r="V73" s="244"/>
      <c r="W73" s="244"/>
      <c r="X73" s="244"/>
    </row>
    <row r="74" spans="2:24" ht="35.25" customHeight="1">
      <c r="B74" s="60"/>
      <c r="C74" s="91"/>
      <c r="D74" s="91"/>
      <c r="E74" s="91"/>
      <c r="F74" s="91"/>
      <c r="G74" s="91"/>
      <c r="H74" s="91"/>
      <c r="I74" s="91"/>
      <c r="J74" s="91"/>
      <c r="K74" s="91"/>
      <c r="L74" s="91"/>
      <c r="M74" s="91"/>
      <c r="N74" s="91"/>
      <c r="O74" s="91"/>
      <c r="P74" s="91"/>
      <c r="Q74" s="91"/>
      <c r="R74" s="91"/>
      <c r="S74" s="238"/>
      <c r="V74" s="244"/>
      <c r="W74" s="244"/>
      <c r="X74" s="244"/>
    </row>
    <row r="75" spans="2:24" ht="35.25" customHeight="1">
      <c r="B75" s="60"/>
      <c r="C75" s="91"/>
      <c r="D75" s="91"/>
      <c r="E75" s="91"/>
      <c r="F75" s="91"/>
      <c r="G75" s="91"/>
      <c r="H75" s="91"/>
      <c r="I75" s="91"/>
      <c r="J75" s="91"/>
      <c r="K75" s="91"/>
      <c r="L75" s="91"/>
      <c r="M75" s="91"/>
      <c r="N75" s="91"/>
      <c r="O75" s="91"/>
      <c r="P75" s="91"/>
      <c r="Q75" s="91"/>
      <c r="R75" s="91"/>
      <c r="S75" s="238"/>
    </row>
    <row r="76" spans="2:24" ht="35.25" customHeight="1">
      <c r="B76" s="61"/>
      <c r="C76" s="92"/>
      <c r="D76" s="92"/>
      <c r="E76" s="92"/>
      <c r="F76" s="92"/>
      <c r="G76" s="92"/>
      <c r="H76" s="92"/>
      <c r="I76" s="92"/>
      <c r="J76" s="92"/>
      <c r="K76" s="92"/>
      <c r="L76" s="92"/>
      <c r="M76" s="92"/>
      <c r="N76" s="92"/>
      <c r="O76" s="92"/>
      <c r="P76" s="92"/>
      <c r="Q76" s="92"/>
      <c r="R76" s="92"/>
      <c r="S76" s="239"/>
    </row>
    <row r="79" spans="2:24">
      <c r="Q79" s="208" t="s">
        <v>84</v>
      </c>
      <c r="R79" s="219"/>
      <c r="S79" s="240"/>
    </row>
    <row r="80" spans="2:24">
      <c r="Q80" s="209"/>
      <c r="R80" s="220"/>
      <c r="S80" s="241"/>
    </row>
    <row r="81" spans="17:19">
      <c r="Q81" s="210">
        <f>LEN(B61)</f>
        <v>0</v>
      </c>
      <c r="R81" s="221"/>
      <c r="S81" s="242"/>
    </row>
    <row r="82" spans="17:19">
      <c r="Q82" s="211"/>
      <c r="R82" s="222"/>
      <c r="S82" s="243"/>
    </row>
  </sheetData>
  <mergeCells count="224">
    <mergeCell ref="B3:C3"/>
    <mergeCell ref="D3:G3"/>
    <mergeCell ref="H3:K3"/>
    <mergeCell ref="L3:N3"/>
    <mergeCell ref="O3:P3"/>
    <mergeCell ref="Q3:S3"/>
    <mergeCell ref="D4:G4"/>
    <mergeCell ref="A8:S8"/>
    <mergeCell ref="AF8:AJ8"/>
    <mergeCell ref="F9:N9"/>
    <mergeCell ref="Q9:S9"/>
    <mergeCell ref="AF9:AJ9"/>
    <mergeCell ref="AD18:AE18"/>
    <mergeCell ref="A21:S21"/>
    <mergeCell ref="B22:C22"/>
    <mergeCell ref="F22:O22"/>
    <mergeCell ref="Q22:S22"/>
    <mergeCell ref="A34:H34"/>
    <mergeCell ref="B35:D35"/>
    <mergeCell ref="E35:F35"/>
    <mergeCell ref="G35:I35"/>
    <mergeCell ref="E36:F36"/>
    <mergeCell ref="E37:F37"/>
    <mergeCell ref="E38:F38"/>
    <mergeCell ref="E39:F39"/>
    <mergeCell ref="E40:F40"/>
    <mergeCell ref="E41:F41"/>
    <mergeCell ref="E42:F42"/>
    <mergeCell ref="E43:F43"/>
    <mergeCell ref="A47:S47"/>
    <mergeCell ref="W47:X47"/>
    <mergeCell ref="B48:F48"/>
    <mergeCell ref="W49:X49"/>
    <mergeCell ref="A50:H50"/>
    <mergeCell ref="W51:X51"/>
    <mergeCell ref="A57:S57"/>
    <mergeCell ref="B1:S2"/>
    <mergeCell ref="B4:C6"/>
    <mergeCell ref="H4:K6"/>
    <mergeCell ref="L4:N6"/>
    <mergeCell ref="O4:P6"/>
    <mergeCell ref="Q4:S6"/>
    <mergeCell ref="D5:G6"/>
    <mergeCell ref="B10:B11"/>
    <mergeCell ref="C10:C11"/>
    <mergeCell ref="D10:D11"/>
    <mergeCell ref="E10:E11"/>
    <mergeCell ref="F10:N11"/>
    <mergeCell ref="O10:O11"/>
    <mergeCell ref="Q10:Q11"/>
    <mergeCell ref="R10:R11"/>
    <mergeCell ref="S10:S11"/>
    <mergeCell ref="X10:X11"/>
    <mergeCell ref="Y10:Y11"/>
    <mergeCell ref="Z10:Z11"/>
    <mergeCell ref="AA10:AA11"/>
    <mergeCell ref="AB10:AB11"/>
    <mergeCell ref="AC10:AC11"/>
    <mergeCell ref="AF10:AF11"/>
    <mergeCell ref="AG10:AG11"/>
    <mergeCell ref="AH10:AH11"/>
    <mergeCell ref="B12:B13"/>
    <mergeCell ref="C12:C13"/>
    <mergeCell ref="D12:D13"/>
    <mergeCell ref="E12:E13"/>
    <mergeCell ref="F12:N13"/>
    <mergeCell ref="O12:O13"/>
    <mergeCell ref="Q12:Q13"/>
    <mergeCell ref="R12:R13"/>
    <mergeCell ref="S12:S13"/>
    <mergeCell ref="X12:X13"/>
    <mergeCell ref="Y12:Y13"/>
    <mergeCell ref="Z12:Z13"/>
    <mergeCell ref="AA12:AA13"/>
    <mergeCell ref="AB12:AB13"/>
    <mergeCell ref="AC12:AC13"/>
    <mergeCell ref="AF12:AF13"/>
    <mergeCell ref="AG12:AG13"/>
    <mergeCell ref="AH12:AH13"/>
    <mergeCell ref="B14:B15"/>
    <mergeCell ref="C14:C15"/>
    <mergeCell ref="D14:D15"/>
    <mergeCell ref="E14:E15"/>
    <mergeCell ref="F14:N15"/>
    <mergeCell ref="O14:O15"/>
    <mergeCell ref="Q14:Q15"/>
    <mergeCell ref="R14:R15"/>
    <mergeCell ref="S14:S15"/>
    <mergeCell ref="X14:X15"/>
    <mergeCell ref="Y14:Y15"/>
    <mergeCell ref="Z14:Z15"/>
    <mergeCell ref="AA14:AA15"/>
    <mergeCell ref="AB14:AB15"/>
    <mergeCell ref="AC14:AC15"/>
    <mergeCell ref="AF14:AF15"/>
    <mergeCell ref="AG14:AG15"/>
    <mergeCell ref="AH14:AH15"/>
    <mergeCell ref="B16:B17"/>
    <mergeCell ref="C16:C17"/>
    <mergeCell ref="D16:D17"/>
    <mergeCell ref="E16:E17"/>
    <mergeCell ref="F16:N17"/>
    <mergeCell ref="O16:O17"/>
    <mergeCell ref="Q16:Q17"/>
    <mergeCell ref="R16:R17"/>
    <mergeCell ref="S16:S17"/>
    <mergeCell ref="X16:X17"/>
    <mergeCell ref="Y16:Y17"/>
    <mergeCell ref="Z16:Z17"/>
    <mergeCell ref="AA16:AA17"/>
    <mergeCell ref="AB16:AB17"/>
    <mergeCell ref="AC16:AC17"/>
    <mergeCell ref="AF16:AF17"/>
    <mergeCell ref="AG16:AG17"/>
    <mergeCell ref="AH16:AH17"/>
    <mergeCell ref="B18:P19"/>
    <mergeCell ref="Q18:Q19"/>
    <mergeCell ref="R18:R19"/>
    <mergeCell ref="S18:S19"/>
    <mergeCell ref="Y18:Y19"/>
    <mergeCell ref="AA18:AA19"/>
    <mergeCell ref="AB18:AB19"/>
    <mergeCell ref="AC18:AC19"/>
    <mergeCell ref="AF18:AF19"/>
    <mergeCell ref="AG18:AG19"/>
    <mergeCell ref="AH18:AH19"/>
    <mergeCell ref="X20:X21"/>
    <mergeCell ref="Y20:Y21"/>
    <mergeCell ref="Z20:Z21"/>
    <mergeCell ref="A23:A24"/>
    <mergeCell ref="B23:C24"/>
    <mergeCell ref="D23:D24"/>
    <mergeCell ref="E23:E24"/>
    <mergeCell ref="F23:O24"/>
    <mergeCell ref="Q23:Q24"/>
    <mergeCell ref="R23:R24"/>
    <mergeCell ref="S23:S24"/>
    <mergeCell ref="AA23:AA24"/>
    <mergeCell ref="AB23:AB24"/>
    <mergeCell ref="AC23:AC24"/>
    <mergeCell ref="B25:C26"/>
    <mergeCell ref="D25:D26"/>
    <mergeCell ref="E25:E26"/>
    <mergeCell ref="F25:O26"/>
    <mergeCell ref="Q25:Q26"/>
    <mergeCell ref="R25:R26"/>
    <mergeCell ref="S25:S26"/>
    <mergeCell ref="AA25:AA26"/>
    <mergeCell ref="AB25:AB26"/>
    <mergeCell ref="AC25:AC26"/>
    <mergeCell ref="B27:C28"/>
    <mergeCell ref="D27:D28"/>
    <mergeCell ref="E27:E28"/>
    <mergeCell ref="F27:O28"/>
    <mergeCell ref="Q27:Q28"/>
    <mergeCell ref="R27:R28"/>
    <mergeCell ref="S27:S28"/>
    <mergeCell ref="AA27:AA28"/>
    <mergeCell ref="AB27:AB28"/>
    <mergeCell ref="AC27:AC28"/>
    <mergeCell ref="B29:C30"/>
    <mergeCell ref="D29:D30"/>
    <mergeCell ref="E29:E30"/>
    <mergeCell ref="F29:O30"/>
    <mergeCell ref="Q29:Q30"/>
    <mergeCell ref="R29:R30"/>
    <mergeCell ref="S29:S30"/>
    <mergeCell ref="AA29:AA30"/>
    <mergeCell ref="AB29:AB30"/>
    <mergeCell ref="AC29:AC30"/>
    <mergeCell ref="B31:C32"/>
    <mergeCell ref="D31:S32"/>
    <mergeCell ref="AA31:AA32"/>
    <mergeCell ref="AB31:AB32"/>
    <mergeCell ref="AC31:AC32"/>
    <mergeCell ref="AA33:AA34"/>
    <mergeCell ref="AB33:AB34"/>
    <mergeCell ref="AC33:AC34"/>
    <mergeCell ref="B36:D37"/>
    <mergeCell ref="G36:G37"/>
    <mergeCell ref="H36:H37"/>
    <mergeCell ref="I36:I37"/>
    <mergeCell ref="B38:D39"/>
    <mergeCell ref="G38:G39"/>
    <mergeCell ref="H38:H39"/>
    <mergeCell ref="I38:I39"/>
    <mergeCell ref="B40:D41"/>
    <mergeCell ref="G40:G41"/>
    <mergeCell ref="H40:H41"/>
    <mergeCell ref="I40:I41"/>
    <mergeCell ref="AA40:AA41"/>
    <mergeCell ref="AB40:AB41"/>
    <mergeCell ref="AC40:AC41"/>
    <mergeCell ref="B42:D43"/>
    <mergeCell ref="G42:G43"/>
    <mergeCell ref="H42:H43"/>
    <mergeCell ref="I42:I43"/>
    <mergeCell ref="AA42:AA43"/>
    <mergeCell ref="AB42:AB43"/>
    <mergeCell ref="AC42:AC43"/>
    <mergeCell ref="B44:F45"/>
    <mergeCell ref="G44:G45"/>
    <mergeCell ref="H44:H45"/>
    <mergeCell ref="I44:I45"/>
    <mergeCell ref="AA44:AA45"/>
    <mergeCell ref="AB44:AB45"/>
    <mergeCell ref="AC44:AC45"/>
    <mergeCell ref="AA46:AA47"/>
    <mergeCell ref="AB46:AB47"/>
    <mergeCell ref="AC46:AC47"/>
    <mergeCell ref="J48:J49"/>
    <mergeCell ref="AA48:AA49"/>
    <mergeCell ref="AB48:AB49"/>
    <mergeCell ref="AC48:AC49"/>
    <mergeCell ref="AA50:AA51"/>
    <mergeCell ref="AB50:AB51"/>
    <mergeCell ref="AC50:AC51"/>
    <mergeCell ref="B51:S52"/>
    <mergeCell ref="B53:S54"/>
    <mergeCell ref="B58:S60"/>
    <mergeCell ref="Q79:S80"/>
    <mergeCell ref="Q81:S82"/>
    <mergeCell ref="K35:S43"/>
    <mergeCell ref="B61:S76"/>
  </mergeCells>
  <phoneticPr fontId="3"/>
  <dataValidations count="12">
    <dataValidation type="list" allowBlank="1" showDropDown="0" showInputMessage="1" showErrorMessage="0" sqref="B36:D39">
      <formula1>$W$26:$W$29</formula1>
    </dataValidation>
    <dataValidation type="list" allowBlank="1" showDropDown="0" showInputMessage="1" showErrorMessage="0" sqref="D31:S32">
      <formula1>$W$40:$W$43</formula1>
    </dataValidation>
    <dataValidation type="list" allowBlank="1" showDropDown="0" showInputMessage="0" showErrorMessage="1" sqref="O10:O17">
      <formula1>$W$11:$W$12</formula1>
    </dataValidation>
    <dataValidation allowBlank="1" showDropDown="0" showInputMessage="0" showErrorMessage="1" sqref="F23:O30"/>
    <dataValidation allowBlank="1" showDropDown="0" showInputMessage="1" showErrorMessage="0" sqref="P12:P17 P23:P30 P49"/>
    <dataValidation type="custom" errorStyle="warning" allowBlank="1" showDropDown="0" showInputMessage="1" showErrorMessage="0"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formula1>AO11&lt;&gt;1</formula1>
    </dataValidation>
    <dataValidation type="list" allowBlank="1" showDropDown="0" showInputMessage="1" showErrorMessage="1" sqref="I34 I50">
      <formula1>$W$21:$W$22</formula1>
    </dataValidation>
    <dataValidation type="custom" allowBlank="1" showDropDown="0" showInputMessage="1" showErrorMessage="1" errorTitle="在職期間が１年未満となっています。" error="１年間継続しないとだめ！" sqref="G16:G17">
      <formula1>"AND(AK12=1,AM12&lt;1)"</formula1>
    </dataValidation>
    <dataValidation type="custom" allowBlank="1" showDropDown="0" showInputMessage="1" showErrorMessage="1" sqref="Q10:Q17">
      <formula1>AM11&lt;&gt;1</formula1>
    </dataValidation>
    <dataValidation type="custom" errorStyle="warning" allowBlank="1" showDropDown="0" showInputMessage="1" showErrorMessage="0"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formula1>AM10&lt;&gt;1</formula1>
    </dataValidation>
    <dataValidation type="list" allowBlank="1" showDropDown="0" showInputMessage="0" showErrorMessage="1" sqref="O49">
      <formula1>$C$56:$C$57</formula1>
    </dataValidation>
    <dataValidation type="list" allowBlank="1" showDropDown="0" showInputMessage="1" showErrorMessage="1" sqref="B40:D43">
      <formula1>$W$26:$W$29</formula1>
    </dataValidation>
  </dataValidations>
  <printOptions horizontalCentered="1"/>
  <pageMargins left="0.51181102362204722" right="0.31496062992125984" top="0.55118110236220474" bottom="0.55118110236220474" header="0.31496062992125984" footer="0.31496062992125984"/>
  <pageSetup paperSize="9" scale="49" fitToWidth="1" fitToHeight="0" orientation="portrait" usePrinterDefaults="1" horizontalDpi="300" verticalDpi="300" r:id="rId1"/>
  <rowBreaks count="1" manualBreakCount="1">
    <brk id="55" max="16383" man="1"/>
  </rowBreaks>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Z45"/>
  <sheetViews>
    <sheetView view="pageBreakPreview" zoomScale="55" zoomScaleNormal="60" zoomScaleSheetLayoutView="55" workbookViewId="0">
      <selection activeCell="B1" sqref="B1:S2"/>
    </sheetView>
  </sheetViews>
  <sheetFormatPr defaultRowHeight="18.75"/>
  <cols>
    <col min="1" max="1" width="4.125" style="11" customWidth="1"/>
    <col min="2" max="2" width="4.25" style="11" customWidth="1"/>
    <col min="3" max="3" width="24.375" style="11" customWidth="1"/>
    <col min="4" max="4" width="17.25" style="11" customWidth="1"/>
    <col min="5" max="5" width="17.5" style="11" customWidth="1"/>
    <col min="6" max="6" width="10.375" style="11" customWidth="1"/>
    <col min="7" max="9" width="6.125" style="11" customWidth="1"/>
    <col min="10" max="10" width="1.75" style="11" customWidth="1"/>
    <col min="11" max="11" width="12.875" style="11" customWidth="1"/>
    <col min="12" max="14" width="6.375" style="11" customWidth="1"/>
    <col min="15" max="15" width="10.625" style="11" customWidth="1"/>
    <col min="16" max="16" width="15.125" style="11" customWidth="1"/>
    <col min="17" max="19" width="6.75" style="11" customWidth="1"/>
    <col min="20" max="20" width="3.75" style="11" customWidth="1"/>
    <col min="21" max="21" width="8.5" style="11" customWidth="1"/>
    <col min="22" max="22" width="13.125" style="12" hidden="1" customWidth="1"/>
    <col min="23" max="26" width="9" style="12" hidden="1" customWidth="1"/>
    <col min="27" max="16384" width="9" style="12" customWidth="1"/>
  </cols>
  <sheetData>
    <row r="1" spans="1:26" ht="18.75" customHeight="1">
      <c r="A1" s="14"/>
      <c r="B1" s="23" t="s">
        <v>105</v>
      </c>
      <c r="C1" s="23"/>
      <c r="D1" s="23"/>
      <c r="E1" s="23"/>
      <c r="F1" s="23"/>
      <c r="G1" s="23"/>
      <c r="H1" s="23"/>
      <c r="I1" s="23"/>
      <c r="J1" s="23"/>
      <c r="K1" s="23"/>
      <c r="L1" s="23"/>
      <c r="M1" s="23"/>
      <c r="N1" s="23"/>
      <c r="O1" s="23"/>
      <c r="P1" s="23"/>
      <c r="Q1" s="23"/>
      <c r="R1" s="23"/>
      <c r="S1" s="23"/>
      <c r="T1" s="42"/>
      <c r="U1" s="14"/>
    </row>
    <row r="2" spans="1:26" ht="36" customHeight="1">
      <c r="A2" s="14"/>
      <c r="B2" s="23"/>
      <c r="C2" s="23"/>
      <c r="D2" s="23"/>
      <c r="E2" s="23"/>
      <c r="F2" s="23"/>
      <c r="G2" s="23"/>
      <c r="H2" s="23"/>
      <c r="I2" s="23"/>
      <c r="J2" s="23"/>
      <c r="K2" s="23"/>
      <c r="L2" s="23"/>
      <c r="M2" s="23"/>
      <c r="N2" s="23"/>
      <c r="O2" s="23"/>
      <c r="P2" s="23"/>
      <c r="Q2" s="23"/>
      <c r="R2" s="23"/>
      <c r="S2" s="23"/>
      <c r="T2" s="42"/>
      <c r="U2" s="14"/>
      <c r="V2" s="252" t="s">
        <v>36</v>
      </c>
    </row>
    <row r="3" spans="1:26" ht="36" customHeight="1">
      <c r="A3" s="14"/>
      <c r="B3" s="24" t="s">
        <v>46</v>
      </c>
      <c r="C3" s="62"/>
      <c r="D3" s="24" t="s">
        <v>101</v>
      </c>
      <c r="E3" s="109"/>
      <c r="F3" s="109"/>
      <c r="G3" s="62"/>
      <c r="H3" s="24" t="s">
        <v>19</v>
      </c>
      <c r="I3" s="109"/>
      <c r="J3" s="109"/>
      <c r="K3" s="62"/>
      <c r="L3" s="26"/>
      <c r="M3" s="154"/>
      <c r="N3" s="154"/>
      <c r="O3" s="154"/>
      <c r="P3" s="154"/>
      <c r="Q3" s="154"/>
      <c r="R3" s="154"/>
      <c r="S3" s="154"/>
      <c r="T3" s="14"/>
      <c r="U3" s="14"/>
      <c r="V3" s="251" t="s">
        <v>78</v>
      </c>
    </row>
    <row r="4" spans="1:26" ht="21.95" customHeight="1">
      <c r="A4" s="14"/>
      <c r="B4" s="25" t="s">
        <v>47</v>
      </c>
      <c r="C4" s="63"/>
      <c r="D4" s="93">
        <f>職務経歴書!D4</f>
        <v>0</v>
      </c>
      <c r="E4" s="110"/>
      <c r="F4" s="110"/>
      <c r="G4" s="132"/>
      <c r="H4" s="25">
        <f>職務経歴書!H4</f>
        <v>0</v>
      </c>
      <c r="I4" s="153"/>
      <c r="J4" s="153"/>
      <c r="K4" s="63"/>
      <c r="L4" s="175"/>
      <c r="M4" s="179"/>
      <c r="N4" s="179"/>
      <c r="O4" s="108"/>
      <c r="P4" s="108"/>
      <c r="Q4" s="200"/>
      <c r="R4" s="200"/>
      <c r="S4" s="200"/>
      <c r="T4" s="14"/>
      <c r="U4" s="14"/>
      <c r="V4" s="251" t="s">
        <v>79</v>
      </c>
    </row>
    <row r="5" spans="1:26" ht="21.95" customHeight="1">
      <c r="A5" s="14"/>
      <c r="B5" s="26"/>
      <c r="C5" s="64"/>
      <c r="D5" s="94">
        <f>職務経歴書!D5</f>
        <v>0</v>
      </c>
      <c r="E5" s="23"/>
      <c r="F5" s="23"/>
      <c r="G5" s="133"/>
      <c r="H5" s="26"/>
      <c r="I5" s="154"/>
      <c r="J5" s="154"/>
      <c r="K5" s="64"/>
      <c r="L5" s="175"/>
      <c r="M5" s="179"/>
      <c r="N5" s="179"/>
      <c r="O5" s="108"/>
      <c r="P5" s="108"/>
      <c r="Q5" s="200"/>
      <c r="R5" s="200"/>
      <c r="S5" s="200"/>
      <c r="T5" s="14"/>
      <c r="U5" s="14"/>
      <c r="V5" s="251" t="s">
        <v>14</v>
      </c>
    </row>
    <row r="6" spans="1:26" ht="21.95" customHeight="1">
      <c r="A6" s="14"/>
      <c r="B6" s="27"/>
      <c r="C6" s="65"/>
      <c r="D6" s="95"/>
      <c r="E6" s="111"/>
      <c r="F6" s="111"/>
      <c r="G6" s="134"/>
      <c r="H6" s="27"/>
      <c r="I6" s="155"/>
      <c r="J6" s="155"/>
      <c r="K6" s="65"/>
      <c r="L6" s="175"/>
      <c r="M6" s="179"/>
      <c r="N6" s="179"/>
      <c r="O6" s="108"/>
      <c r="P6" s="108"/>
      <c r="Q6" s="200"/>
      <c r="R6" s="200"/>
      <c r="S6" s="200"/>
      <c r="T6" s="14"/>
      <c r="U6" s="14"/>
      <c r="V6" s="253"/>
    </row>
    <row r="7" spans="1:26" ht="29.25" customHeight="1">
      <c r="A7" s="14"/>
      <c r="B7" s="28"/>
      <c r="C7" s="28"/>
      <c r="D7" s="28"/>
      <c r="E7" s="112"/>
      <c r="F7" s="112"/>
      <c r="G7" s="112"/>
      <c r="H7" s="112"/>
      <c r="I7" s="112"/>
      <c r="J7" s="112"/>
      <c r="K7" s="28"/>
      <c r="L7" s="28"/>
      <c r="M7" s="28"/>
      <c r="N7" s="28"/>
      <c r="O7" s="28"/>
      <c r="P7" s="28"/>
      <c r="Q7" s="28"/>
      <c r="R7" s="28"/>
      <c r="S7" s="28"/>
      <c r="T7" s="14"/>
      <c r="U7" s="14"/>
    </row>
    <row r="8" spans="1:26" ht="21.75" customHeight="1">
      <c r="A8" s="14"/>
      <c r="B8" s="36"/>
      <c r="C8" s="14"/>
      <c r="D8" s="14"/>
      <c r="E8" s="14"/>
      <c r="F8" s="14"/>
      <c r="G8" s="14"/>
      <c r="H8" s="14"/>
      <c r="I8" s="42"/>
      <c r="J8" s="42"/>
      <c r="K8" s="42"/>
      <c r="L8" s="14"/>
      <c r="M8" s="42"/>
      <c r="N8" s="42"/>
      <c r="O8" s="187"/>
      <c r="P8" s="198"/>
      <c r="Q8" s="14"/>
      <c r="R8" s="14"/>
      <c r="S8" s="14"/>
      <c r="T8" s="14"/>
      <c r="U8" s="42"/>
    </row>
    <row r="9" spans="1:26" ht="32.25" customHeight="1">
      <c r="A9" s="15" t="s">
        <v>85</v>
      </c>
      <c r="B9" s="15"/>
      <c r="C9" s="15"/>
      <c r="D9" s="15"/>
      <c r="E9" s="15"/>
      <c r="F9" s="15"/>
      <c r="G9" s="15"/>
      <c r="H9" s="15"/>
      <c r="I9" s="15"/>
      <c r="J9" s="15"/>
      <c r="K9" s="15"/>
      <c r="L9" s="15"/>
      <c r="M9" s="15"/>
      <c r="N9" s="15"/>
      <c r="O9" s="15"/>
      <c r="P9" s="15"/>
      <c r="Q9" s="15"/>
      <c r="R9" s="15"/>
      <c r="S9" s="15"/>
      <c r="T9" s="14"/>
      <c r="U9" s="42"/>
    </row>
    <row r="10" spans="1:26" ht="36" customHeight="1">
      <c r="A10" s="14"/>
      <c r="B10" s="37" t="s">
        <v>86</v>
      </c>
      <c r="C10" s="72"/>
      <c r="D10" s="96" t="s">
        <v>21</v>
      </c>
      <c r="E10" s="114" t="s">
        <v>54</v>
      </c>
      <c r="F10" s="121" t="s">
        <v>30</v>
      </c>
      <c r="G10" s="135"/>
      <c r="H10" s="135"/>
      <c r="I10" s="135"/>
      <c r="J10" s="135"/>
      <c r="K10" s="135"/>
      <c r="L10" s="135"/>
      <c r="M10" s="135"/>
      <c r="N10" s="135"/>
      <c r="O10" s="66"/>
      <c r="P10" s="62" t="s">
        <v>53</v>
      </c>
      <c r="Q10" s="121" t="s">
        <v>56</v>
      </c>
      <c r="R10" s="135"/>
      <c r="S10" s="66"/>
      <c r="T10" s="14"/>
      <c r="U10" s="42"/>
      <c r="X10" s="270" t="s">
        <v>58</v>
      </c>
      <c r="Y10" s="270" t="s">
        <v>59</v>
      </c>
      <c r="Z10" s="270" t="s">
        <v>31</v>
      </c>
    </row>
    <row r="11" spans="1:26" ht="24.95" customHeight="1">
      <c r="A11" s="19"/>
      <c r="B11" s="38" t="s">
        <v>26</v>
      </c>
      <c r="C11" s="73"/>
      <c r="D11" s="100"/>
      <c r="E11" s="97"/>
      <c r="F11" s="123"/>
      <c r="G11" s="136"/>
      <c r="H11" s="136"/>
      <c r="I11" s="136"/>
      <c r="J11" s="136"/>
      <c r="K11" s="136"/>
      <c r="L11" s="136"/>
      <c r="M11" s="136"/>
      <c r="N11" s="136"/>
      <c r="O11" s="188"/>
      <c r="P11" s="194"/>
      <c r="Q11" s="201" t="str">
        <f>X11</f>
        <v/>
      </c>
      <c r="R11" s="212" t="str">
        <f>Y11</f>
        <v/>
      </c>
      <c r="S11" s="223" t="str">
        <f>Z11</f>
        <v/>
      </c>
      <c r="T11" s="14"/>
      <c r="U11" s="42"/>
      <c r="X11" s="265" t="str">
        <f>IF(P11="","",DATEDIF(P11,P12+1,"Y"))</f>
        <v/>
      </c>
      <c r="Y11" s="265" t="str">
        <f>IF(P11="","",DATEDIF(P11,P12+1,"YM"))</f>
        <v/>
      </c>
      <c r="Z11" s="265" t="str">
        <f>IF(P11="","",DATEDIF(P11,P12+1,"MD"))</f>
        <v/>
      </c>
    </row>
    <row r="12" spans="1:26" ht="24.95" customHeight="1">
      <c r="A12" s="19"/>
      <c r="B12" s="39"/>
      <c r="C12" s="74"/>
      <c r="D12" s="101"/>
      <c r="E12" s="98"/>
      <c r="F12" s="124"/>
      <c r="G12" s="137"/>
      <c r="H12" s="137"/>
      <c r="I12" s="137"/>
      <c r="J12" s="137"/>
      <c r="K12" s="137"/>
      <c r="L12" s="137"/>
      <c r="M12" s="137"/>
      <c r="N12" s="137"/>
      <c r="O12" s="189"/>
      <c r="P12" s="193"/>
      <c r="Q12" s="202"/>
      <c r="R12" s="213"/>
      <c r="S12" s="223"/>
      <c r="T12" s="14"/>
      <c r="U12" s="42"/>
      <c r="X12" s="265"/>
      <c r="Y12" s="265"/>
      <c r="Z12" s="265" t="e">
        <f>SUM(#REF!)</f>
        <v>#REF!</v>
      </c>
    </row>
    <row r="13" spans="1:26" ht="24.95" customHeight="1">
      <c r="A13" s="14"/>
      <c r="B13" s="38" t="s">
        <v>35</v>
      </c>
      <c r="C13" s="73"/>
      <c r="D13" s="100"/>
      <c r="E13" s="97"/>
      <c r="F13" s="123"/>
      <c r="G13" s="136"/>
      <c r="H13" s="136"/>
      <c r="I13" s="136"/>
      <c r="J13" s="136"/>
      <c r="K13" s="136"/>
      <c r="L13" s="136"/>
      <c r="M13" s="136"/>
      <c r="N13" s="136"/>
      <c r="O13" s="188"/>
      <c r="P13" s="194"/>
      <c r="Q13" s="201" t="str">
        <f>X13</f>
        <v/>
      </c>
      <c r="R13" s="212" t="str">
        <f>Y13</f>
        <v/>
      </c>
      <c r="S13" s="223" t="str">
        <f>Z13</f>
        <v/>
      </c>
      <c r="T13" s="14"/>
      <c r="U13" s="42"/>
      <c r="V13" s="244"/>
      <c r="X13" s="265" t="str">
        <f>IF(P13="","",DATEDIF(P13,P14+1,"Y"))</f>
        <v/>
      </c>
      <c r="Y13" s="265" t="str">
        <f>IF(P13="","",DATEDIF(P13,P14+1,"YM"))</f>
        <v/>
      </c>
      <c r="Z13" s="265" t="str">
        <f>IF(P13="","",DATEDIF(P13,P14+1,"MD"))</f>
        <v/>
      </c>
    </row>
    <row r="14" spans="1:26" ht="24.95" customHeight="1">
      <c r="A14" s="14"/>
      <c r="B14" s="39"/>
      <c r="C14" s="74"/>
      <c r="D14" s="101"/>
      <c r="E14" s="98"/>
      <c r="F14" s="124"/>
      <c r="G14" s="137"/>
      <c r="H14" s="137"/>
      <c r="I14" s="137"/>
      <c r="J14" s="137"/>
      <c r="K14" s="137"/>
      <c r="L14" s="137"/>
      <c r="M14" s="137"/>
      <c r="N14" s="137"/>
      <c r="O14" s="189"/>
      <c r="P14" s="193"/>
      <c r="Q14" s="202"/>
      <c r="R14" s="213"/>
      <c r="S14" s="223"/>
      <c r="T14" s="14"/>
      <c r="U14" s="42"/>
      <c r="V14" s="244"/>
      <c r="W14" s="244"/>
      <c r="X14" s="265"/>
      <c r="Y14" s="265"/>
      <c r="Z14" s="265" t="e">
        <f>SUM(#REF!)</f>
        <v>#REF!</v>
      </c>
    </row>
    <row r="15" spans="1:26" ht="24.95" customHeight="1">
      <c r="A15" s="14"/>
      <c r="B15" s="38" t="s">
        <v>32</v>
      </c>
      <c r="C15" s="73"/>
      <c r="D15" s="100"/>
      <c r="E15" s="97"/>
      <c r="F15" s="123"/>
      <c r="G15" s="136"/>
      <c r="H15" s="136"/>
      <c r="I15" s="136"/>
      <c r="J15" s="136"/>
      <c r="K15" s="136"/>
      <c r="L15" s="136"/>
      <c r="M15" s="136"/>
      <c r="N15" s="136"/>
      <c r="O15" s="188"/>
      <c r="P15" s="194"/>
      <c r="Q15" s="201" t="str">
        <f>X15</f>
        <v/>
      </c>
      <c r="R15" s="212" t="str">
        <f>Y15</f>
        <v/>
      </c>
      <c r="S15" s="223" t="str">
        <f>Z15</f>
        <v/>
      </c>
      <c r="T15" s="14"/>
      <c r="U15" s="42"/>
      <c r="V15" s="244"/>
      <c r="X15" s="265" t="str">
        <f>IF(P15="","",DATEDIF(P15,P16+1,"Y"))</f>
        <v/>
      </c>
      <c r="Y15" s="265" t="str">
        <f>IF(P15="","",DATEDIF(P15,P16+1,"YM"))</f>
        <v/>
      </c>
      <c r="Z15" s="265" t="str">
        <f>IF(P15="","",DATEDIF(P15,P16+1,"MD"))</f>
        <v/>
      </c>
    </row>
    <row r="16" spans="1:26" ht="24.95" customHeight="1">
      <c r="A16" s="14"/>
      <c r="B16" s="39"/>
      <c r="C16" s="74"/>
      <c r="D16" s="101"/>
      <c r="E16" s="98"/>
      <c r="F16" s="124"/>
      <c r="G16" s="137"/>
      <c r="H16" s="137"/>
      <c r="I16" s="137"/>
      <c r="J16" s="137"/>
      <c r="K16" s="137"/>
      <c r="L16" s="137"/>
      <c r="M16" s="137"/>
      <c r="N16" s="137"/>
      <c r="O16" s="189"/>
      <c r="P16" s="193"/>
      <c r="Q16" s="202"/>
      <c r="R16" s="213"/>
      <c r="S16" s="223"/>
      <c r="T16" s="14"/>
      <c r="U16" s="42"/>
      <c r="V16" s="244"/>
      <c r="X16" s="265"/>
      <c r="Y16" s="265"/>
      <c r="Z16" s="265" t="e">
        <f>SUM(#REF!)</f>
        <v>#REF!</v>
      </c>
    </row>
    <row r="17" spans="1:26" ht="24.95" customHeight="1">
      <c r="A17" s="14"/>
      <c r="B17" s="38" t="s">
        <v>72</v>
      </c>
      <c r="C17" s="73"/>
      <c r="D17" s="100"/>
      <c r="E17" s="97"/>
      <c r="F17" s="123"/>
      <c r="G17" s="136"/>
      <c r="H17" s="136"/>
      <c r="I17" s="136"/>
      <c r="J17" s="136"/>
      <c r="K17" s="136"/>
      <c r="L17" s="136"/>
      <c r="M17" s="136"/>
      <c r="N17" s="136"/>
      <c r="O17" s="188"/>
      <c r="P17" s="194"/>
      <c r="Q17" s="201" t="str">
        <f>X17</f>
        <v/>
      </c>
      <c r="R17" s="212" t="str">
        <f>Y17</f>
        <v/>
      </c>
      <c r="S17" s="223" t="str">
        <f>Z17</f>
        <v/>
      </c>
      <c r="T17" s="14"/>
      <c r="U17" s="42"/>
      <c r="V17" s="244"/>
      <c r="X17" s="265" t="str">
        <f>IF(P17="","",DATEDIF(P17,P18+1,"Y"))</f>
        <v/>
      </c>
      <c r="Y17" s="265" t="str">
        <f>IF(P17="","",DATEDIF(P17,P18+1,"YM"))</f>
        <v/>
      </c>
      <c r="Z17" s="265" t="str">
        <f>IF(P17="","",DATEDIF(P17,P18+1,"MD"))</f>
        <v/>
      </c>
    </row>
    <row r="18" spans="1:26" ht="24.95" customHeight="1">
      <c r="A18" s="14"/>
      <c r="B18" s="39"/>
      <c r="C18" s="74"/>
      <c r="D18" s="102"/>
      <c r="E18" s="113"/>
      <c r="F18" s="124"/>
      <c r="G18" s="137"/>
      <c r="H18" s="137"/>
      <c r="I18" s="137"/>
      <c r="J18" s="137"/>
      <c r="K18" s="137"/>
      <c r="L18" s="137"/>
      <c r="M18" s="137"/>
      <c r="N18" s="137"/>
      <c r="O18" s="189"/>
      <c r="P18" s="193"/>
      <c r="Q18" s="202"/>
      <c r="R18" s="213"/>
      <c r="S18" s="223"/>
      <c r="T18" s="14"/>
      <c r="U18" s="42"/>
      <c r="V18" s="244"/>
      <c r="X18" s="265"/>
      <c r="Y18" s="265"/>
      <c r="Z18" s="265" t="e">
        <f>SUM(#REF!)</f>
        <v>#REF!</v>
      </c>
    </row>
    <row r="19" spans="1:26" ht="24.95" customHeight="1">
      <c r="A19" s="14"/>
      <c r="B19" s="40" t="s">
        <v>65</v>
      </c>
      <c r="C19" s="75"/>
      <c r="D19" s="103"/>
      <c r="E19" s="115"/>
      <c r="F19" s="115"/>
      <c r="G19" s="115"/>
      <c r="H19" s="115"/>
      <c r="I19" s="115"/>
      <c r="J19" s="115"/>
      <c r="K19" s="115"/>
      <c r="L19" s="115"/>
      <c r="M19" s="115"/>
      <c r="N19" s="115"/>
      <c r="O19" s="115"/>
      <c r="P19" s="115"/>
      <c r="Q19" s="115"/>
      <c r="R19" s="115"/>
      <c r="S19" s="180"/>
      <c r="T19" s="14"/>
      <c r="U19" s="42"/>
      <c r="V19" s="244"/>
    </row>
    <row r="20" spans="1:26" ht="24.95" customHeight="1">
      <c r="A20" s="14"/>
      <c r="B20" s="41"/>
      <c r="C20" s="76"/>
      <c r="D20" s="104"/>
      <c r="E20" s="116"/>
      <c r="F20" s="116"/>
      <c r="G20" s="116"/>
      <c r="H20" s="116"/>
      <c r="I20" s="116"/>
      <c r="J20" s="116"/>
      <c r="K20" s="116"/>
      <c r="L20" s="116"/>
      <c r="M20" s="116"/>
      <c r="N20" s="116"/>
      <c r="O20" s="116"/>
      <c r="P20" s="116"/>
      <c r="Q20" s="116"/>
      <c r="R20" s="116"/>
      <c r="S20" s="181"/>
      <c r="T20" s="14"/>
      <c r="U20" s="42"/>
      <c r="V20" s="244"/>
    </row>
    <row r="21" spans="1:26" ht="30" customHeight="1">
      <c r="A21" s="14"/>
      <c r="B21" s="42"/>
      <c r="C21" s="14"/>
      <c r="D21" s="14"/>
      <c r="E21" s="14"/>
      <c r="F21" s="28"/>
      <c r="G21" s="28"/>
      <c r="H21" s="28"/>
      <c r="I21" s="28"/>
      <c r="J21" s="28"/>
      <c r="K21" s="28"/>
      <c r="L21" s="14"/>
      <c r="M21" s="14"/>
      <c r="N21" s="14"/>
      <c r="O21" s="14"/>
      <c r="P21" s="14"/>
      <c r="Q21" s="14"/>
      <c r="R21" s="14"/>
      <c r="S21" s="14"/>
      <c r="T21" s="14"/>
      <c r="U21" s="42"/>
      <c r="V21" s="244"/>
    </row>
    <row r="22" spans="1:26" ht="36" customHeight="1">
      <c r="A22" s="14"/>
      <c r="B22" s="37" t="s">
        <v>87</v>
      </c>
      <c r="C22" s="72"/>
      <c r="D22" s="96" t="s">
        <v>21</v>
      </c>
      <c r="E22" s="114" t="s">
        <v>54</v>
      </c>
      <c r="F22" s="121" t="s">
        <v>30</v>
      </c>
      <c r="G22" s="135"/>
      <c r="H22" s="135"/>
      <c r="I22" s="135"/>
      <c r="J22" s="135"/>
      <c r="K22" s="135"/>
      <c r="L22" s="135"/>
      <c r="M22" s="135"/>
      <c r="N22" s="135"/>
      <c r="O22" s="66"/>
      <c r="P22" s="62" t="s">
        <v>53</v>
      </c>
      <c r="Q22" s="121" t="s">
        <v>56</v>
      </c>
      <c r="R22" s="135"/>
      <c r="S22" s="66"/>
      <c r="T22" s="14"/>
      <c r="U22" s="42"/>
      <c r="X22" s="270" t="s">
        <v>58</v>
      </c>
      <c r="Y22" s="270" t="s">
        <v>59</v>
      </c>
      <c r="Z22" s="270" t="s">
        <v>31</v>
      </c>
    </row>
    <row r="23" spans="1:26" ht="24.95" customHeight="1">
      <c r="A23" s="19"/>
      <c r="B23" s="38" t="s">
        <v>26</v>
      </c>
      <c r="C23" s="73"/>
      <c r="D23" s="100"/>
      <c r="E23" s="97"/>
      <c r="F23" s="123"/>
      <c r="G23" s="136"/>
      <c r="H23" s="136"/>
      <c r="I23" s="136"/>
      <c r="J23" s="136"/>
      <c r="K23" s="136"/>
      <c r="L23" s="136"/>
      <c r="M23" s="136"/>
      <c r="N23" s="136"/>
      <c r="O23" s="188"/>
      <c r="P23" s="194"/>
      <c r="Q23" s="201" t="str">
        <f>X23</f>
        <v/>
      </c>
      <c r="R23" s="212" t="str">
        <f>Y23</f>
        <v/>
      </c>
      <c r="S23" s="223" t="str">
        <f>Z23</f>
        <v/>
      </c>
      <c r="T23" s="14"/>
      <c r="U23" s="42"/>
      <c r="X23" s="265" t="str">
        <f>IF(P23="","",DATEDIF(P23,P24+1,"Y"))</f>
        <v/>
      </c>
      <c r="Y23" s="265" t="str">
        <f>IF(P23="","",DATEDIF(P23,P24+1,"YM"))</f>
        <v/>
      </c>
      <c r="Z23" s="265" t="str">
        <f>IF(P23="","",DATEDIF(P23,P24+1,"MD"))</f>
        <v/>
      </c>
    </row>
    <row r="24" spans="1:26" ht="24.95" customHeight="1">
      <c r="A24" s="19"/>
      <c r="B24" s="39"/>
      <c r="C24" s="74"/>
      <c r="D24" s="101"/>
      <c r="E24" s="98"/>
      <c r="F24" s="124"/>
      <c r="G24" s="137"/>
      <c r="H24" s="137"/>
      <c r="I24" s="137"/>
      <c r="J24" s="137"/>
      <c r="K24" s="137"/>
      <c r="L24" s="137"/>
      <c r="M24" s="137"/>
      <c r="N24" s="137"/>
      <c r="O24" s="189"/>
      <c r="P24" s="193"/>
      <c r="Q24" s="202"/>
      <c r="R24" s="213"/>
      <c r="S24" s="223"/>
      <c r="T24" s="14"/>
      <c r="U24" s="42"/>
      <c r="X24" s="265"/>
      <c r="Y24" s="265"/>
      <c r="Z24" s="265" t="e">
        <f>SUM(#REF!)</f>
        <v>#REF!</v>
      </c>
    </row>
    <row r="25" spans="1:26" ht="24.95" customHeight="1">
      <c r="A25" s="14"/>
      <c r="B25" s="38" t="s">
        <v>35</v>
      </c>
      <c r="C25" s="73"/>
      <c r="D25" s="100"/>
      <c r="E25" s="97"/>
      <c r="F25" s="123"/>
      <c r="G25" s="136"/>
      <c r="H25" s="136"/>
      <c r="I25" s="136"/>
      <c r="J25" s="136"/>
      <c r="K25" s="136"/>
      <c r="L25" s="136"/>
      <c r="M25" s="136"/>
      <c r="N25" s="136"/>
      <c r="O25" s="188"/>
      <c r="P25" s="194"/>
      <c r="Q25" s="201" t="str">
        <f>X25</f>
        <v/>
      </c>
      <c r="R25" s="212" t="str">
        <f>Y25</f>
        <v/>
      </c>
      <c r="S25" s="223" t="str">
        <f>Z25</f>
        <v/>
      </c>
      <c r="T25" s="14"/>
      <c r="U25" s="42"/>
      <c r="V25" s="244"/>
      <c r="X25" s="265" t="str">
        <f>IF(P25="","",DATEDIF(P25,P26+1,"Y"))</f>
        <v/>
      </c>
      <c r="Y25" s="265" t="str">
        <f>IF(P25="","",DATEDIF(P25,P26+1,"YM"))</f>
        <v/>
      </c>
      <c r="Z25" s="265" t="str">
        <f>IF(P25="","",DATEDIF(P25,P26+1,"MD"))</f>
        <v/>
      </c>
    </row>
    <row r="26" spans="1:26" ht="24.95" customHeight="1">
      <c r="A26" s="14"/>
      <c r="B26" s="39"/>
      <c r="C26" s="74"/>
      <c r="D26" s="101"/>
      <c r="E26" s="98"/>
      <c r="F26" s="124"/>
      <c r="G26" s="137"/>
      <c r="H26" s="137"/>
      <c r="I26" s="137"/>
      <c r="J26" s="137"/>
      <c r="K26" s="137"/>
      <c r="L26" s="137"/>
      <c r="M26" s="137"/>
      <c r="N26" s="137"/>
      <c r="O26" s="189"/>
      <c r="P26" s="193"/>
      <c r="Q26" s="202"/>
      <c r="R26" s="213"/>
      <c r="S26" s="223"/>
      <c r="T26" s="14"/>
      <c r="U26" s="42"/>
      <c r="V26" s="244"/>
      <c r="W26" s="244"/>
      <c r="X26" s="265"/>
      <c r="Y26" s="265"/>
      <c r="Z26" s="265" t="e">
        <f>SUM(#REF!)</f>
        <v>#REF!</v>
      </c>
    </row>
    <row r="27" spans="1:26" ht="24.95" customHeight="1">
      <c r="A27" s="14"/>
      <c r="B27" s="38" t="s">
        <v>32</v>
      </c>
      <c r="C27" s="73"/>
      <c r="D27" s="100"/>
      <c r="E27" s="97"/>
      <c r="F27" s="123"/>
      <c r="G27" s="136"/>
      <c r="H27" s="136"/>
      <c r="I27" s="136"/>
      <c r="J27" s="136"/>
      <c r="K27" s="136"/>
      <c r="L27" s="136"/>
      <c r="M27" s="136"/>
      <c r="N27" s="136"/>
      <c r="O27" s="188"/>
      <c r="P27" s="194"/>
      <c r="Q27" s="201" t="str">
        <f>X27</f>
        <v/>
      </c>
      <c r="R27" s="212" t="str">
        <f>Y27</f>
        <v/>
      </c>
      <c r="S27" s="223" t="str">
        <f>Z27</f>
        <v/>
      </c>
      <c r="T27" s="14"/>
      <c r="U27" s="42"/>
      <c r="V27" s="244"/>
      <c r="X27" s="265" t="str">
        <f>IF(P27="","",DATEDIF(P27,P28+1,"Y"))</f>
        <v/>
      </c>
      <c r="Y27" s="265" t="str">
        <f>IF(P27="","",DATEDIF(P27,P28+1,"YM"))</f>
        <v/>
      </c>
      <c r="Z27" s="265" t="str">
        <f>IF(P27="","",DATEDIF(P27,P28+1,"MD"))</f>
        <v/>
      </c>
    </row>
    <row r="28" spans="1:26" ht="24.95" customHeight="1">
      <c r="A28" s="14"/>
      <c r="B28" s="39"/>
      <c r="C28" s="74"/>
      <c r="D28" s="101"/>
      <c r="E28" s="98"/>
      <c r="F28" s="124"/>
      <c r="G28" s="137"/>
      <c r="H28" s="137"/>
      <c r="I28" s="137"/>
      <c r="J28" s="137"/>
      <c r="K28" s="137"/>
      <c r="L28" s="137"/>
      <c r="M28" s="137"/>
      <c r="N28" s="137"/>
      <c r="O28" s="189"/>
      <c r="P28" s="193"/>
      <c r="Q28" s="202"/>
      <c r="R28" s="213"/>
      <c r="S28" s="223"/>
      <c r="T28" s="14"/>
      <c r="U28" s="42"/>
      <c r="V28" s="244"/>
      <c r="X28" s="265"/>
      <c r="Y28" s="265"/>
      <c r="Z28" s="265" t="e">
        <f>SUM(#REF!)</f>
        <v>#REF!</v>
      </c>
    </row>
    <row r="29" spans="1:26" ht="24.95" customHeight="1">
      <c r="A29" s="14"/>
      <c r="B29" s="38" t="s">
        <v>72</v>
      </c>
      <c r="C29" s="73"/>
      <c r="D29" s="100"/>
      <c r="E29" s="97"/>
      <c r="F29" s="123"/>
      <c r="G29" s="136"/>
      <c r="H29" s="136"/>
      <c r="I29" s="136"/>
      <c r="J29" s="136"/>
      <c r="K29" s="136"/>
      <c r="L29" s="136"/>
      <c r="M29" s="136"/>
      <c r="N29" s="136"/>
      <c r="O29" s="188"/>
      <c r="P29" s="194"/>
      <c r="Q29" s="201" t="str">
        <f>X29</f>
        <v/>
      </c>
      <c r="R29" s="212" t="str">
        <f>Y29</f>
        <v/>
      </c>
      <c r="S29" s="223" t="str">
        <f>Z29</f>
        <v/>
      </c>
      <c r="T29" s="14"/>
      <c r="U29" s="42"/>
      <c r="V29" s="244"/>
      <c r="X29" s="265" t="str">
        <f>IF(P29="","",DATEDIF(P29,P30+1,"Y"))</f>
        <v/>
      </c>
      <c r="Y29" s="265" t="str">
        <f>IF(P29="","",DATEDIF(P29,P30+1,"YM"))</f>
        <v/>
      </c>
      <c r="Z29" s="265" t="str">
        <f>IF(P29="","",DATEDIF(P29,P30+1,"MD"))</f>
        <v/>
      </c>
    </row>
    <row r="30" spans="1:26" ht="24.95" customHeight="1">
      <c r="A30" s="14"/>
      <c r="B30" s="39"/>
      <c r="C30" s="74"/>
      <c r="D30" s="102"/>
      <c r="E30" s="113"/>
      <c r="F30" s="124"/>
      <c r="G30" s="137"/>
      <c r="H30" s="137"/>
      <c r="I30" s="137"/>
      <c r="J30" s="137"/>
      <c r="K30" s="137"/>
      <c r="L30" s="137"/>
      <c r="M30" s="137"/>
      <c r="N30" s="137"/>
      <c r="O30" s="189"/>
      <c r="P30" s="193"/>
      <c r="Q30" s="202"/>
      <c r="R30" s="213"/>
      <c r="S30" s="223"/>
      <c r="T30" s="14"/>
      <c r="U30" s="42"/>
      <c r="V30" s="244"/>
      <c r="X30" s="265"/>
      <c r="Y30" s="265"/>
      <c r="Z30" s="265" t="e">
        <f>SUM(#REF!)</f>
        <v>#REF!</v>
      </c>
    </row>
    <row r="31" spans="1:26" ht="24.95" customHeight="1">
      <c r="A31" s="14"/>
      <c r="B31" s="40" t="s">
        <v>65</v>
      </c>
      <c r="C31" s="75"/>
      <c r="D31" s="103"/>
      <c r="E31" s="115"/>
      <c r="F31" s="115"/>
      <c r="G31" s="115"/>
      <c r="H31" s="115"/>
      <c r="I31" s="115"/>
      <c r="J31" s="115"/>
      <c r="K31" s="115"/>
      <c r="L31" s="115"/>
      <c r="M31" s="115"/>
      <c r="N31" s="115"/>
      <c r="O31" s="115"/>
      <c r="P31" s="115"/>
      <c r="Q31" s="115"/>
      <c r="R31" s="115"/>
      <c r="S31" s="180"/>
      <c r="T31" s="14"/>
      <c r="U31" s="42"/>
      <c r="V31" s="244"/>
    </row>
    <row r="32" spans="1:26" ht="24.95" customHeight="1">
      <c r="A32" s="14"/>
      <c r="B32" s="41"/>
      <c r="C32" s="76"/>
      <c r="D32" s="104"/>
      <c r="E32" s="116"/>
      <c r="F32" s="116"/>
      <c r="G32" s="116"/>
      <c r="H32" s="116"/>
      <c r="I32" s="116"/>
      <c r="J32" s="116"/>
      <c r="K32" s="116"/>
      <c r="L32" s="116"/>
      <c r="M32" s="116"/>
      <c r="N32" s="116"/>
      <c r="O32" s="116"/>
      <c r="P32" s="116"/>
      <c r="Q32" s="116"/>
      <c r="R32" s="116"/>
      <c r="S32" s="181"/>
      <c r="T32" s="14"/>
      <c r="U32" s="42"/>
      <c r="V32" s="244"/>
    </row>
    <row r="33" spans="1:26" ht="30" customHeight="1">
      <c r="A33" s="14"/>
      <c r="B33" s="42"/>
      <c r="C33" s="14"/>
      <c r="D33" s="14"/>
      <c r="E33" s="14"/>
      <c r="F33" s="28"/>
      <c r="G33" s="28"/>
      <c r="H33" s="28"/>
      <c r="I33" s="28"/>
      <c r="J33" s="28"/>
      <c r="K33" s="28"/>
      <c r="L33" s="14"/>
      <c r="M33" s="14"/>
      <c r="N33" s="14"/>
      <c r="O33" s="14"/>
      <c r="P33" s="14"/>
      <c r="Q33" s="14"/>
      <c r="R33" s="14"/>
      <c r="S33" s="14"/>
      <c r="T33" s="14"/>
      <c r="U33" s="42"/>
      <c r="V33" s="244"/>
    </row>
    <row r="34" spans="1:26" ht="36" customHeight="1">
      <c r="A34" s="14"/>
      <c r="B34" s="37" t="s">
        <v>88</v>
      </c>
      <c r="C34" s="72"/>
      <c r="D34" s="96" t="s">
        <v>21</v>
      </c>
      <c r="E34" s="114" t="s">
        <v>54</v>
      </c>
      <c r="F34" s="121" t="s">
        <v>30</v>
      </c>
      <c r="G34" s="135"/>
      <c r="H34" s="135"/>
      <c r="I34" s="135"/>
      <c r="J34" s="135"/>
      <c r="K34" s="135"/>
      <c r="L34" s="135"/>
      <c r="M34" s="135"/>
      <c r="N34" s="135"/>
      <c r="O34" s="66"/>
      <c r="P34" s="62" t="s">
        <v>53</v>
      </c>
      <c r="Q34" s="121" t="s">
        <v>56</v>
      </c>
      <c r="R34" s="135"/>
      <c r="S34" s="66"/>
      <c r="T34" s="14"/>
      <c r="U34" s="42"/>
      <c r="X34" s="270" t="s">
        <v>58</v>
      </c>
      <c r="Y34" s="270" t="s">
        <v>59</v>
      </c>
      <c r="Z34" s="270" t="s">
        <v>31</v>
      </c>
    </row>
    <row r="35" spans="1:26" ht="24.95" customHeight="1">
      <c r="A35" s="19"/>
      <c r="B35" s="38" t="s">
        <v>26</v>
      </c>
      <c r="C35" s="73"/>
      <c r="D35" s="100"/>
      <c r="E35" s="97"/>
      <c r="F35" s="123"/>
      <c r="G35" s="136"/>
      <c r="H35" s="136"/>
      <c r="I35" s="136"/>
      <c r="J35" s="136"/>
      <c r="K35" s="136"/>
      <c r="L35" s="136"/>
      <c r="M35" s="136"/>
      <c r="N35" s="136"/>
      <c r="O35" s="188"/>
      <c r="P35" s="194"/>
      <c r="Q35" s="201" t="str">
        <f>X35</f>
        <v/>
      </c>
      <c r="R35" s="212" t="str">
        <f>Y35</f>
        <v/>
      </c>
      <c r="S35" s="223" t="str">
        <f>Z35</f>
        <v/>
      </c>
      <c r="T35" s="14"/>
      <c r="U35" s="42"/>
      <c r="X35" s="265" t="str">
        <f>IF(P35="","",DATEDIF(P35,P36+1,"Y"))</f>
        <v/>
      </c>
      <c r="Y35" s="265" t="str">
        <f>IF(P35="","",DATEDIF(P35,P36+1,"YM"))</f>
        <v/>
      </c>
      <c r="Z35" s="265" t="str">
        <f>IF(P35="","",DATEDIF(P35,P36+1,"MD"))</f>
        <v/>
      </c>
    </row>
    <row r="36" spans="1:26" ht="24.95" customHeight="1">
      <c r="A36" s="19"/>
      <c r="B36" s="39"/>
      <c r="C36" s="74"/>
      <c r="D36" s="101"/>
      <c r="E36" s="98"/>
      <c r="F36" s="124"/>
      <c r="G36" s="137"/>
      <c r="H36" s="137"/>
      <c r="I36" s="137"/>
      <c r="J36" s="137"/>
      <c r="K36" s="137"/>
      <c r="L36" s="137"/>
      <c r="M36" s="137"/>
      <c r="N36" s="137"/>
      <c r="O36" s="189"/>
      <c r="P36" s="193"/>
      <c r="Q36" s="202"/>
      <c r="R36" s="213"/>
      <c r="S36" s="223"/>
      <c r="T36" s="14"/>
      <c r="U36" s="42"/>
      <c r="X36" s="265"/>
      <c r="Y36" s="265"/>
      <c r="Z36" s="265" t="e">
        <f>SUM(#REF!)</f>
        <v>#REF!</v>
      </c>
    </row>
    <row r="37" spans="1:26" ht="24.95" customHeight="1">
      <c r="A37" s="14"/>
      <c r="B37" s="38" t="s">
        <v>35</v>
      </c>
      <c r="C37" s="73"/>
      <c r="D37" s="100"/>
      <c r="E37" s="97"/>
      <c r="F37" s="123"/>
      <c r="G37" s="136"/>
      <c r="H37" s="136"/>
      <c r="I37" s="136"/>
      <c r="J37" s="136"/>
      <c r="K37" s="136"/>
      <c r="L37" s="136"/>
      <c r="M37" s="136"/>
      <c r="N37" s="136"/>
      <c r="O37" s="188"/>
      <c r="P37" s="194"/>
      <c r="Q37" s="201" t="str">
        <f>X37</f>
        <v/>
      </c>
      <c r="R37" s="212" t="str">
        <f>Y37</f>
        <v/>
      </c>
      <c r="S37" s="223" t="str">
        <f>Z37</f>
        <v/>
      </c>
      <c r="T37" s="14"/>
      <c r="U37" s="42"/>
      <c r="V37" s="244"/>
      <c r="X37" s="265" t="str">
        <f>IF(P37="","",DATEDIF(P37,P38+1,"Y"))</f>
        <v/>
      </c>
      <c r="Y37" s="265" t="str">
        <f>IF(P37="","",DATEDIF(P37,P38+1,"YM"))</f>
        <v/>
      </c>
      <c r="Z37" s="265" t="str">
        <f>IF(P37="","",DATEDIF(P37,P38+1,"MD"))</f>
        <v/>
      </c>
    </row>
    <row r="38" spans="1:26" ht="24.95" customHeight="1">
      <c r="A38" s="14"/>
      <c r="B38" s="39"/>
      <c r="C38" s="74"/>
      <c r="D38" s="101"/>
      <c r="E38" s="98"/>
      <c r="F38" s="124"/>
      <c r="G38" s="137"/>
      <c r="H38" s="137"/>
      <c r="I38" s="137"/>
      <c r="J38" s="137"/>
      <c r="K38" s="137"/>
      <c r="L38" s="137"/>
      <c r="M38" s="137"/>
      <c r="N38" s="137"/>
      <c r="O38" s="189"/>
      <c r="P38" s="193"/>
      <c r="Q38" s="202"/>
      <c r="R38" s="213"/>
      <c r="S38" s="223"/>
      <c r="T38" s="14"/>
      <c r="U38" s="42"/>
      <c r="V38" s="244"/>
      <c r="W38" s="244"/>
      <c r="X38" s="265"/>
      <c r="Y38" s="265"/>
      <c r="Z38" s="265" t="e">
        <f>SUM(#REF!)</f>
        <v>#REF!</v>
      </c>
    </row>
    <row r="39" spans="1:26" ht="24.95" customHeight="1">
      <c r="A39" s="14"/>
      <c r="B39" s="38" t="s">
        <v>32</v>
      </c>
      <c r="C39" s="73"/>
      <c r="D39" s="100"/>
      <c r="E39" s="97"/>
      <c r="F39" s="123"/>
      <c r="G39" s="136"/>
      <c r="H39" s="136"/>
      <c r="I39" s="136"/>
      <c r="J39" s="136"/>
      <c r="K39" s="136"/>
      <c r="L39" s="136"/>
      <c r="M39" s="136"/>
      <c r="N39" s="136"/>
      <c r="O39" s="188"/>
      <c r="P39" s="194"/>
      <c r="Q39" s="201" t="str">
        <f>X39</f>
        <v/>
      </c>
      <c r="R39" s="212" t="str">
        <f>Y39</f>
        <v/>
      </c>
      <c r="S39" s="223" t="str">
        <f>Z39</f>
        <v/>
      </c>
      <c r="T39" s="14"/>
      <c r="U39" s="42"/>
      <c r="V39" s="244"/>
      <c r="X39" s="265" t="str">
        <f>IF(P39="","",DATEDIF(P39,P40+1,"Y"))</f>
        <v/>
      </c>
      <c r="Y39" s="265" t="str">
        <f>IF(P39="","",DATEDIF(P39,P40+1,"YM"))</f>
        <v/>
      </c>
      <c r="Z39" s="265" t="str">
        <f>IF(P39="","",DATEDIF(P39,P40+1,"MD"))</f>
        <v/>
      </c>
    </row>
    <row r="40" spans="1:26" ht="24.95" customHeight="1">
      <c r="A40" s="14"/>
      <c r="B40" s="39"/>
      <c r="C40" s="74"/>
      <c r="D40" s="101"/>
      <c r="E40" s="98"/>
      <c r="F40" s="124"/>
      <c r="G40" s="137"/>
      <c r="H40" s="137"/>
      <c r="I40" s="137"/>
      <c r="J40" s="137"/>
      <c r="K40" s="137"/>
      <c r="L40" s="137"/>
      <c r="M40" s="137"/>
      <c r="N40" s="137"/>
      <c r="O40" s="189"/>
      <c r="P40" s="193"/>
      <c r="Q40" s="202"/>
      <c r="R40" s="213"/>
      <c r="S40" s="223"/>
      <c r="T40" s="14"/>
      <c r="U40" s="42"/>
      <c r="V40" s="244"/>
      <c r="X40" s="265"/>
      <c r="Y40" s="265"/>
      <c r="Z40" s="265" t="e">
        <f>SUM(#REF!)</f>
        <v>#REF!</v>
      </c>
    </row>
    <row r="41" spans="1:26" ht="24.95" customHeight="1">
      <c r="A41" s="14"/>
      <c r="B41" s="38" t="s">
        <v>72</v>
      </c>
      <c r="C41" s="73"/>
      <c r="D41" s="100"/>
      <c r="E41" s="97"/>
      <c r="F41" s="123"/>
      <c r="G41" s="136"/>
      <c r="H41" s="136"/>
      <c r="I41" s="136"/>
      <c r="J41" s="136"/>
      <c r="K41" s="136"/>
      <c r="L41" s="136"/>
      <c r="M41" s="136"/>
      <c r="N41" s="136"/>
      <c r="O41" s="188"/>
      <c r="P41" s="194"/>
      <c r="Q41" s="201" t="str">
        <f>X41</f>
        <v/>
      </c>
      <c r="R41" s="212" t="str">
        <f>Y41</f>
        <v/>
      </c>
      <c r="S41" s="223" t="str">
        <f>Z41</f>
        <v/>
      </c>
      <c r="T41" s="14"/>
      <c r="U41" s="42"/>
      <c r="V41" s="244"/>
      <c r="X41" s="265" t="str">
        <f>IF(P41="","",DATEDIF(P41,P42+1,"Y"))</f>
        <v/>
      </c>
      <c r="Y41" s="265" t="str">
        <f>IF(P41="","",DATEDIF(P41,P42+1,"YM"))</f>
        <v/>
      </c>
      <c r="Z41" s="265" t="str">
        <f>IF(P41="","",DATEDIF(P41,P42+1,"MD"))</f>
        <v/>
      </c>
    </row>
    <row r="42" spans="1:26" ht="24.95" customHeight="1">
      <c r="A42" s="14"/>
      <c r="B42" s="39"/>
      <c r="C42" s="74"/>
      <c r="D42" s="102"/>
      <c r="E42" s="113"/>
      <c r="F42" s="124"/>
      <c r="G42" s="137"/>
      <c r="H42" s="137"/>
      <c r="I42" s="137"/>
      <c r="J42" s="137"/>
      <c r="K42" s="137"/>
      <c r="L42" s="137"/>
      <c r="M42" s="137"/>
      <c r="N42" s="137"/>
      <c r="O42" s="189"/>
      <c r="P42" s="193"/>
      <c r="Q42" s="202"/>
      <c r="R42" s="213"/>
      <c r="S42" s="223"/>
      <c r="T42" s="14"/>
      <c r="U42" s="42"/>
      <c r="V42" s="244"/>
      <c r="X42" s="265"/>
      <c r="Y42" s="265"/>
      <c r="Z42" s="265" t="e">
        <f>SUM(#REF!)</f>
        <v>#REF!</v>
      </c>
    </row>
    <row r="43" spans="1:26" ht="24.95" customHeight="1">
      <c r="A43" s="14"/>
      <c r="B43" s="40" t="s">
        <v>65</v>
      </c>
      <c r="C43" s="75"/>
      <c r="D43" s="103"/>
      <c r="E43" s="115"/>
      <c r="F43" s="115"/>
      <c r="G43" s="115"/>
      <c r="H43" s="115"/>
      <c r="I43" s="115"/>
      <c r="J43" s="115"/>
      <c r="K43" s="115"/>
      <c r="L43" s="115"/>
      <c r="M43" s="115"/>
      <c r="N43" s="115"/>
      <c r="O43" s="115"/>
      <c r="P43" s="115"/>
      <c r="Q43" s="115"/>
      <c r="R43" s="115"/>
      <c r="S43" s="180"/>
      <c r="T43" s="14"/>
      <c r="U43" s="42"/>
      <c r="V43" s="244"/>
    </row>
    <row r="44" spans="1:26" ht="24.95" customHeight="1">
      <c r="A44" s="14"/>
      <c r="B44" s="41"/>
      <c r="C44" s="76"/>
      <c r="D44" s="104"/>
      <c r="E44" s="116"/>
      <c r="F44" s="116"/>
      <c r="G44" s="116"/>
      <c r="H44" s="116"/>
      <c r="I44" s="116"/>
      <c r="J44" s="116"/>
      <c r="K44" s="116"/>
      <c r="L44" s="116"/>
      <c r="M44" s="116"/>
      <c r="N44" s="116"/>
      <c r="O44" s="116"/>
      <c r="P44" s="116"/>
      <c r="Q44" s="116"/>
      <c r="R44" s="116"/>
      <c r="S44" s="181"/>
      <c r="T44" s="14"/>
      <c r="U44" s="42"/>
      <c r="V44" s="244"/>
    </row>
    <row r="45" spans="1:26" ht="30" customHeight="1">
      <c r="A45" s="14"/>
      <c r="B45" s="42"/>
      <c r="C45" s="14"/>
      <c r="D45" s="14"/>
      <c r="E45" s="14"/>
      <c r="F45" s="28"/>
      <c r="G45" s="28"/>
      <c r="H45" s="28"/>
      <c r="I45" s="28"/>
      <c r="J45" s="28"/>
      <c r="K45" s="28"/>
      <c r="L45" s="14"/>
      <c r="M45" s="14"/>
      <c r="N45" s="14"/>
      <c r="O45" s="14"/>
      <c r="P45" s="14"/>
      <c r="Q45" s="14"/>
      <c r="R45" s="14"/>
      <c r="S45" s="14"/>
      <c r="T45" s="14"/>
      <c r="U45" s="42"/>
      <c r="V45" s="244"/>
    </row>
  </sheetData>
  <mergeCells count="153">
    <mergeCell ref="B3:C3"/>
    <mergeCell ref="D3:G3"/>
    <mergeCell ref="H3:K3"/>
    <mergeCell ref="L3:N3"/>
    <mergeCell ref="O3:P3"/>
    <mergeCell ref="Q3:S3"/>
    <mergeCell ref="D4:G4"/>
    <mergeCell ref="A9:S9"/>
    <mergeCell ref="B10:C10"/>
    <mergeCell ref="F10:O10"/>
    <mergeCell ref="Q10:S10"/>
    <mergeCell ref="B22:C22"/>
    <mergeCell ref="F22:O22"/>
    <mergeCell ref="Q22:S22"/>
    <mergeCell ref="B34:C34"/>
    <mergeCell ref="F34:O34"/>
    <mergeCell ref="Q34:S34"/>
    <mergeCell ref="B1:S2"/>
    <mergeCell ref="B4:C6"/>
    <mergeCell ref="H4:K6"/>
    <mergeCell ref="L4:N6"/>
    <mergeCell ref="O4:P6"/>
    <mergeCell ref="Q4:S6"/>
    <mergeCell ref="D5:G6"/>
    <mergeCell ref="A11:A12"/>
    <mergeCell ref="B11:C12"/>
    <mergeCell ref="D11:D12"/>
    <mergeCell ref="E11:E12"/>
    <mergeCell ref="F11:O12"/>
    <mergeCell ref="Q11:Q12"/>
    <mergeCell ref="R11:R12"/>
    <mergeCell ref="S11:S12"/>
    <mergeCell ref="X11:X12"/>
    <mergeCell ref="Y11:Y12"/>
    <mergeCell ref="Z11:Z12"/>
    <mergeCell ref="B13:C14"/>
    <mergeCell ref="D13:D14"/>
    <mergeCell ref="E13:E14"/>
    <mergeCell ref="F13:O14"/>
    <mergeCell ref="Q13:Q14"/>
    <mergeCell ref="R13:R14"/>
    <mergeCell ref="S13:S14"/>
    <mergeCell ref="X13:X14"/>
    <mergeCell ref="Y13:Y14"/>
    <mergeCell ref="Z13:Z14"/>
    <mergeCell ref="B15:C16"/>
    <mergeCell ref="D15:D16"/>
    <mergeCell ref="E15:E16"/>
    <mergeCell ref="F15:O16"/>
    <mergeCell ref="Q15:Q16"/>
    <mergeCell ref="R15:R16"/>
    <mergeCell ref="S15:S16"/>
    <mergeCell ref="X15:X16"/>
    <mergeCell ref="Y15:Y16"/>
    <mergeCell ref="Z15:Z16"/>
    <mergeCell ref="B17:C18"/>
    <mergeCell ref="D17:D18"/>
    <mergeCell ref="E17:E18"/>
    <mergeCell ref="F17:O18"/>
    <mergeCell ref="Q17:Q18"/>
    <mergeCell ref="R17:R18"/>
    <mergeCell ref="S17:S18"/>
    <mergeCell ref="X17:X18"/>
    <mergeCell ref="Y17:Y18"/>
    <mergeCell ref="Z17:Z18"/>
    <mergeCell ref="B19:C20"/>
    <mergeCell ref="D19:S20"/>
    <mergeCell ref="A23:A24"/>
    <mergeCell ref="B23:C24"/>
    <mergeCell ref="D23:D24"/>
    <mergeCell ref="E23:E24"/>
    <mergeCell ref="F23:O24"/>
    <mergeCell ref="Q23:Q24"/>
    <mergeCell ref="R23:R24"/>
    <mergeCell ref="S23:S24"/>
    <mergeCell ref="X23:X24"/>
    <mergeCell ref="Y23:Y24"/>
    <mergeCell ref="Z23:Z24"/>
    <mergeCell ref="B25:C26"/>
    <mergeCell ref="D25:D26"/>
    <mergeCell ref="E25:E26"/>
    <mergeCell ref="F25:O26"/>
    <mergeCell ref="Q25:Q26"/>
    <mergeCell ref="R25:R26"/>
    <mergeCell ref="S25:S26"/>
    <mergeCell ref="X25:X26"/>
    <mergeCell ref="Y25:Y26"/>
    <mergeCell ref="Z25:Z26"/>
    <mergeCell ref="B27:C28"/>
    <mergeCell ref="D27:D28"/>
    <mergeCell ref="E27:E28"/>
    <mergeCell ref="F27:O28"/>
    <mergeCell ref="Q27:Q28"/>
    <mergeCell ref="R27:R28"/>
    <mergeCell ref="S27:S28"/>
    <mergeCell ref="X27:X28"/>
    <mergeCell ref="Y27:Y28"/>
    <mergeCell ref="Z27:Z28"/>
    <mergeCell ref="B29:C30"/>
    <mergeCell ref="D29:D30"/>
    <mergeCell ref="E29:E30"/>
    <mergeCell ref="F29:O30"/>
    <mergeCell ref="Q29:Q30"/>
    <mergeCell ref="R29:R30"/>
    <mergeCell ref="S29:S30"/>
    <mergeCell ref="X29:X30"/>
    <mergeCell ref="Y29:Y30"/>
    <mergeCell ref="Z29:Z30"/>
    <mergeCell ref="B31:C32"/>
    <mergeCell ref="D31:S32"/>
    <mergeCell ref="A35:A36"/>
    <mergeCell ref="B35:C36"/>
    <mergeCell ref="D35:D36"/>
    <mergeCell ref="E35:E36"/>
    <mergeCell ref="F35:O36"/>
    <mergeCell ref="Q35:Q36"/>
    <mergeCell ref="R35:R36"/>
    <mergeCell ref="S35:S36"/>
    <mergeCell ref="X35:X36"/>
    <mergeCell ref="Y35:Y36"/>
    <mergeCell ref="Z35:Z36"/>
    <mergeCell ref="B37:C38"/>
    <mergeCell ref="D37:D38"/>
    <mergeCell ref="E37:E38"/>
    <mergeCell ref="F37:O38"/>
    <mergeCell ref="Q37:Q38"/>
    <mergeCell ref="R37:R38"/>
    <mergeCell ref="S37:S38"/>
    <mergeCell ref="X37:X38"/>
    <mergeCell ref="Y37:Y38"/>
    <mergeCell ref="Z37:Z38"/>
    <mergeCell ref="B39:C40"/>
    <mergeCell ref="D39:D40"/>
    <mergeCell ref="E39:E40"/>
    <mergeCell ref="F39:O40"/>
    <mergeCell ref="Q39:Q40"/>
    <mergeCell ref="R39:R40"/>
    <mergeCell ref="S39:S40"/>
    <mergeCell ref="X39:X40"/>
    <mergeCell ref="Y39:Y40"/>
    <mergeCell ref="Z39:Z40"/>
    <mergeCell ref="B41:C42"/>
    <mergeCell ref="D41:D42"/>
    <mergeCell ref="E41:E42"/>
    <mergeCell ref="F41:O42"/>
    <mergeCell ref="Q41:Q42"/>
    <mergeCell ref="R41:R42"/>
    <mergeCell ref="S41:S42"/>
    <mergeCell ref="X41:X42"/>
    <mergeCell ref="Y41:Y42"/>
    <mergeCell ref="Z41:Z42"/>
    <mergeCell ref="B43:C44"/>
    <mergeCell ref="D43:S44"/>
  </mergeCells>
  <phoneticPr fontId="3"/>
  <dataValidations count="3">
    <dataValidation type="list" allowBlank="1" showDropDown="0" showInputMessage="1" showErrorMessage="0" sqref="D19:S20 D31:S32 D43:S44">
      <formula1>$V$3:$V$6</formula1>
    </dataValidation>
    <dataValidation allowBlank="1" showDropDown="0" showInputMessage="1" showErrorMessage="0" sqref="P11:P18 P23:P30 P35:P42"/>
    <dataValidation allowBlank="1" showDropDown="0" showInputMessage="0" showErrorMessage="1" sqref="F11:O18 F23:O30 F35:O42"/>
  </dataValidations>
  <printOptions horizontalCentered="1"/>
  <pageMargins left="0.51181102362204722" right="0.31496062992125984" top="0.55118110236220474" bottom="0.55118110236220474" header="0.31496062992125984" footer="0.31496062992125984"/>
  <pageSetup paperSize="9" scale="49" fitToWidth="1" fitToHeight="0" orientation="portrait" usePrinterDefaults="1" horizontalDpi="300" verticalDpi="300" r:id="rId1"/>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P82"/>
  <sheetViews>
    <sheetView view="pageBreakPreview" zoomScale="55" zoomScaleNormal="60" zoomScaleSheetLayoutView="55" workbookViewId="0">
      <selection activeCell="B1" sqref="B1:S2"/>
    </sheetView>
  </sheetViews>
  <sheetFormatPr defaultRowHeight="18.75"/>
  <cols>
    <col min="1" max="1" width="4.125" style="11" customWidth="1"/>
    <col min="2" max="2" width="4.25" style="11" customWidth="1"/>
    <col min="3" max="3" width="24.375" style="11" customWidth="1"/>
    <col min="4" max="4" width="17.25" style="11" customWidth="1"/>
    <col min="5" max="5" width="17.5" style="11" customWidth="1"/>
    <col min="6" max="6" width="10.375" style="11" customWidth="1"/>
    <col min="7" max="9" width="6.125" style="11" customWidth="1"/>
    <col min="10" max="10" width="1.75" style="11" customWidth="1"/>
    <col min="11" max="11" width="12.875" style="11" customWidth="1"/>
    <col min="12" max="14" width="6.375" style="11" customWidth="1"/>
    <col min="15" max="15" width="10.625" style="11" customWidth="1"/>
    <col min="16" max="16" width="15.125" style="11" customWidth="1"/>
    <col min="17" max="19" width="6.75" style="11" customWidth="1"/>
    <col min="20" max="20" width="3.75" style="11" customWidth="1"/>
    <col min="21" max="21" width="8.5" style="11" customWidth="1"/>
    <col min="22" max="22" width="9" style="12" hidden="1" customWidth="1"/>
    <col min="23" max="23" width="16.75" style="12" hidden="1" customWidth="1"/>
    <col min="24" max="29" width="15.625" style="12" hidden="1" customWidth="1"/>
    <col min="30" max="31" width="9" style="12" hidden="1" customWidth="1"/>
    <col min="32" max="34" width="15.625" style="12" hidden="1" customWidth="1"/>
    <col min="35" max="36" width="9" style="12" hidden="1" customWidth="1"/>
    <col min="37" max="16384" width="9" style="12" customWidth="1"/>
  </cols>
  <sheetData>
    <row r="1" spans="1:36" ht="18.75" customHeight="1">
      <c r="A1" s="14"/>
      <c r="B1" s="23" t="s">
        <v>6</v>
      </c>
      <c r="C1" s="23"/>
      <c r="D1" s="23"/>
      <c r="E1" s="23"/>
      <c r="F1" s="23"/>
      <c r="G1" s="23"/>
      <c r="H1" s="23"/>
      <c r="I1" s="23"/>
      <c r="J1" s="23"/>
      <c r="K1" s="23"/>
      <c r="L1" s="23"/>
      <c r="M1" s="23"/>
      <c r="N1" s="23"/>
      <c r="O1" s="23"/>
      <c r="P1" s="23"/>
      <c r="Q1" s="23"/>
      <c r="R1" s="23"/>
      <c r="S1" s="23"/>
      <c r="T1" s="42"/>
      <c r="U1" s="14"/>
    </row>
    <row r="2" spans="1:36" ht="36" customHeight="1">
      <c r="A2" s="14"/>
      <c r="B2" s="23"/>
      <c r="C2" s="23"/>
      <c r="D2" s="23"/>
      <c r="E2" s="23"/>
      <c r="F2" s="23"/>
      <c r="G2" s="23"/>
      <c r="H2" s="23"/>
      <c r="I2" s="23"/>
      <c r="J2" s="23"/>
      <c r="K2" s="23"/>
      <c r="L2" s="23"/>
      <c r="M2" s="23"/>
      <c r="N2" s="23"/>
      <c r="O2" s="23"/>
      <c r="P2" s="23"/>
      <c r="Q2" s="23"/>
      <c r="R2" s="23"/>
      <c r="S2" s="23"/>
      <c r="T2" s="42"/>
      <c r="U2" s="14"/>
    </row>
    <row r="3" spans="1:36" ht="36" customHeight="1">
      <c r="A3" s="14"/>
      <c r="B3" s="24" t="s">
        <v>46</v>
      </c>
      <c r="C3" s="62"/>
      <c r="D3" s="24" t="s">
        <v>101</v>
      </c>
      <c r="E3" s="109"/>
      <c r="F3" s="109"/>
      <c r="G3" s="62"/>
      <c r="H3" s="24" t="s">
        <v>89</v>
      </c>
      <c r="I3" s="109"/>
      <c r="J3" s="109"/>
      <c r="K3" s="62"/>
      <c r="L3" s="26"/>
      <c r="M3" s="154"/>
      <c r="N3" s="154"/>
      <c r="O3" s="154"/>
      <c r="P3" s="154"/>
      <c r="Q3" s="154"/>
      <c r="R3" s="154"/>
      <c r="S3" s="154"/>
      <c r="T3" s="14"/>
      <c r="U3" s="14"/>
    </row>
    <row r="4" spans="1:36" ht="21.95" customHeight="1">
      <c r="A4" s="14"/>
      <c r="B4" s="25" t="s">
        <v>47</v>
      </c>
      <c r="C4" s="63"/>
      <c r="D4" s="307" t="s">
        <v>102</v>
      </c>
      <c r="E4" s="316"/>
      <c r="F4" s="316"/>
      <c r="G4" s="327"/>
      <c r="H4" s="334" t="s">
        <v>90</v>
      </c>
      <c r="I4" s="337"/>
      <c r="J4" s="337"/>
      <c r="K4" s="341"/>
      <c r="L4" s="175"/>
      <c r="M4" s="179"/>
      <c r="N4" s="179"/>
      <c r="O4" s="108"/>
      <c r="P4" s="108"/>
      <c r="Q4" s="200"/>
      <c r="R4" s="200"/>
      <c r="S4" s="200"/>
      <c r="T4" s="14"/>
      <c r="U4" s="14"/>
    </row>
    <row r="5" spans="1:36" ht="21.95" customHeight="1">
      <c r="A5" s="14"/>
      <c r="B5" s="26"/>
      <c r="C5" s="64"/>
      <c r="D5" s="308" t="s">
        <v>91</v>
      </c>
      <c r="E5" s="317"/>
      <c r="F5" s="317"/>
      <c r="G5" s="328"/>
      <c r="H5" s="335"/>
      <c r="I5" s="338"/>
      <c r="J5" s="338"/>
      <c r="K5" s="342"/>
      <c r="L5" s="175"/>
      <c r="M5" s="179"/>
      <c r="N5" s="179"/>
      <c r="O5" s="108"/>
      <c r="P5" s="108"/>
      <c r="Q5" s="200"/>
      <c r="R5" s="200"/>
      <c r="S5" s="200"/>
      <c r="T5" s="14"/>
      <c r="U5" s="14"/>
    </row>
    <row r="6" spans="1:36" ht="21.95" customHeight="1">
      <c r="A6" s="14"/>
      <c r="B6" s="27"/>
      <c r="C6" s="65"/>
      <c r="D6" s="309"/>
      <c r="E6" s="318"/>
      <c r="F6" s="318"/>
      <c r="G6" s="329"/>
      <c r="H6" s="336"/>
      <c r="I6" s="339"/>
      <c r="J6" s="339"/>
      <c r="K6" s="343"/>
      <c r="L6" s="175"/>
      <c r="M6" s="179"/>
      <c r="N6" s="179"/>
      <c r="O6" s="108"/>
      <c r="P6" s="108"/>
      <c r="Q6" s="200"/>
      <c r="R6" s="200"/>
      <c r="S6" s="200"/>
      <c r="T6" s="14"/>
      <c r="U6" s="14"/>
    </row>
    <row r="7" spans="1:36" ht="29.25" customHeight="1">
      <c r="A7" s="14"/>
      <c r="B7" s="28"/>
      <c r="C7" s="28"/>
      <c r="D7" s="28"/>
      <c r="E7" s="112"/>
      <c r="F7" s="112"/>
      <c r="G7" s="112"/>
      <c r="H7" s="112"/>
      <c r="I7" s="112"/>
      <c r="J7" s="112"/>
      <c r="K7" s="28"/>
      <c r="L7" s="28"/>
      <c r="M7" s="28"/>
      <c r="N7" s="28"/>
      <c r="O7" s="28"/>
      <c r="P7" s="28"/>
      <c r="Q7" s="28"/>
      <c r="R7" s="28"/>
      <c r="S7" s="28"/>
      <c r="T7" s="14"/>
      <c r="U7" s="14"/>
    </row>
    <row r="8" spans="1:36" ht="35.25" customHeight="1">
      <c r="A8" s="15" t="s">
        <v>49</v>
      </c>
      <c r="B8" s="29"/>
      <c r="C8" s="29"/>
      <c r="D8" s="29"/>
      <c r="E8" s="29"/>
      <c r="F8" s="29"/>
      <c r="G8" s="29"/>
      <c r="H8" s="29"/>
      <c r="I8" s="29"/>
      <c r="J8" s="29"/>
      <c r="K8" s="29"/>
      <c r="L8" s="29"/>
      <c r="M8" s="29"/>
      <c r="N8" s="29"/>
      <c r="O8" s="29"/>
      <c r="P8" s="29"/>
      <c r="Q8" s="29"/>
      <c r="R8" s="29"/>
      <c r="S8" s="29"/>
      <c r="T8" s="14"/>
      <c r="U8" s="42"/>
      <c r="Y8" s="263" t="s">
        <v>24</v>
      </c>
      <c r="AF8" s="279"/>
      <c r="AG8" s="279"/>
      <c r="AH8" s="279"/>
      <c r="AI8" s="279"/>
      <c r="AJ8" s="279"/>
    </row>
    <row r="9" spans="1:36" ht="36" customHeight="1">
      <c r="A9" s="300"/>
      <c r="B9" s="30" t="s">
        <v>50</v>
      </c>
      <c r="C9" s="66" t="s">
        <v>51</v>
      </c>
      <c r="D9" s="96" t="s">
        <v>8</v>
      </c>
      <c r="E9" s="96" t="s">
        <v>54</v>
      </c>
      <c r="F9" s="121" t="s">
        <v>48</v>
      </c>
      <c r="G9" s="135"/>
      <c r="H9" s="135"/>
      <c r="I9" s="135"/>
      <c r="J9" s="135"/>
      <c r="K9" s="135"/>
      <c r="L9" s="135"/>
      <c r="M9" s="135"/>
      <c r="N9" s="66"/>
      <c r="O9" s="183" t="s">
        <v>55</v>
      </c>
      <c r="P9" s="62" t="s">
        <v>53</v>
      </c>
      <c r="Q9" s="121" t="s">
        <v>56</v>
      </c>
      <c r="R9" s="135"/>
      <c r="S9" s="66"/>
      <c r="T9" s="14"/>
      <c r="U9" s="42"/>
      <c r="W9" s="244"/>
      <c r="X9" s="259"/>
      <c r="Y9" s="264" t="s">
        <v>57</v>
      </c>
      <c r="Z9" s="259"/>
      <c r="AA9" s="270" t="s">
        <v>58</v>
      </c>
      <c r="AB9" s="270" t="s">
        <v>59</v>
      </c>
      <c r="AC9" s="270" t="s">
        <v>31</v>
      </c>
      <c r="AF9" s="280" t="s">
        <v>60</v>
      </c>
      <c r="AG9" s="280"/>
      <c r="AH9" s="280"/>
      <c r="AI9" s="280"/>
      <c r="AJ9" s="280"/>
    </row>
    <row r="10" spans="1:36" ht="24.95" customHeight="1">
      <c r="A10" s="16"/>
      <c r="B10" s="31" t="s">
        <v>61</v>
      </c>
      <c r="C10" s="303" t="s">
        <v>92</v>
      </c>
      <c r="D10" s="310" t="s">
        <v>93</v>
      </c>
      <c r="E10" s="310" t="s">
        <v>93</v>
      </c>
      <c r="F10" s="321" t="s">
        <v>94</v>
      </c>
      <c r="G10" s="330"/>
      <c r="H10" s="330"/>
      <c r="I10" s="330"/>
      <c r="J10" s="330"/>
      <c r="K10" s="330"/>
      <c r="L10" s="330"/>
      <c r="M10" s="330"/>
      <c r="N10" s="350"/>
      <c r="O10" s="352" t="s">
        <v>63</v>
      </c>
      <c r="P10" s="325">
        <v>43922</v>
      </c>
      <c r="Q10" s="201">
        <f>AA10</f>
        <v>5</v>
      </c>
      <c r="R10" s="212">
        <f>AB10</f>
        <v>0</v>
      </c>
      <c r="S10" s="223">
        <f>AC10</f>
        <v>0</v>
      </c>
      <c r="T10" s="14"/>
      <c r="U10" s="42"/>
      <c r="W10" s="246" t="s">
        <v>36</v>
      </c>
      <c r="X10" s="260"/>
      <c r="Y10" s="265">
        <f>IF(P10="","",VLOOKUP(O10,$W$52:$X$53,2,FALSE))</f>
        <v>1</v>
      </c>
      <c r="Z10" s="260"/>
      <c r="AA10" s="265">
        <f>IF(P10="","",DATEDIF(P10,P11+1,"Y"))</f>
        <v>5</v>
      </c>
      <c r="AB10" s="265">
        <f>IF(P10="","",DATEDIF(P10,P11+1,"YＭ"))</f>
        <v>0</v>
      </c>
      <c r="AC10" s="265">
        <f>IF(P10="","",DATEDIF(P10,P11+1,"MD"))</f>
        <v>0</v>
      </c>
      <c r="AF10" s="281">
        <f>IF(E36="","",DATEDIF(E36,E37+1,"Y"))</f>
        <v>0</v>
      </c>
      <c r="AG10" s="281">
        <f>IF(E36="","",DATEDIF(E36,E37+1,"YＭ"))</f>
        <v>4</v>
      </c>
      <c r="AH10" s="281">
        <f>IF(E36="","",DATEDIF(E36,E37+1,"MD"))</f>
        <v>0</v>
      </c>
    </row>
    <row r="11" spans="1:36" ht="24.95" customHeight="1">
      <c r="A11" s="16"/>
      <c r="B11" s="32"/>
      <c r="C11" s="304"/>
      <c r="D11" s="311"/>
      <c r="E11" s="311"/>
      <c r="F11" s="322"/>
      <c r="G11" s="331"/>
      <c r="H11" s="331"/>
      <c r="I11" s="331"/>
      <c r="J11" s="331"/>
      <c r="K11" s="331"/>
      <c r="L11" s="331"/>
      <c r="M11" s="331"/>
      <c r="N11" s="351"/>
      <c r="O11" s="353"/>
      <c r="P11" s="326">
        <v>45747</v>
      </c>
      <c r="Q11" s="202"/>
      <c r="R11" s="213"/>
      <c r="S11" s="223"/>
      <c r="T11" s="14"/>
      <c r="U11" s="42"/>
      <c r="W11" s="245" t="s">
        <v>63</v>
      </c>
      <c r="X11" s="260"/>
      <c r="Y11" s="265"/>
      <c r="Z11" s="260"/>
      <c r="AA11" s="265"/>
      <c r="AB11" s="265"/>
      <c r="AC11" s="265" t="e">
        <f>SUM(#REF!)</f>
        <v>#REF!</v>
      </c>
      <c r="AF11" s="282"/>
      <c r="AG11" s="282"/>
      <c r="AH11" s="282"/>
    </row>
    <row r="12" spans="1:36" ht="24.95" customHeight="1">
      <c r="A12" s="16"/>
      <c r="B12" s="31" t="s">
        <v>1</v>
      </c>
      <c r="C12" s="67"/>
      <c r="D12" s="97"/>
      <c r="E12" s="97"/>
      <c r="F12" s="103"/>
      <c r="G12" s="115"/>
      <c r="H12" s="115"/>
      <c r="I12" s="115"/>
      <c r="J12" s="115"/>
      <c r="K12" s="115"/>
      <c r="L12" s="115"/>
      <c r="M12" s="115"/>
      <c r="N12" s="180"/>
      <c r="O12" s="184"/>
      <c r="P12" s="194"/>
      <c r="Q12" s="201" t="str">
        <f>AA12</f>
        <v/>
      </c>
      <c r="R12" s="212" t="str">
        <f>AB12</f>
        <v/>
      </c>
      <c r="S12" s="223" t="str">
        <f>AC12</f>
        <v/>
      </c>
      <c r="T12" s="14"/>
      <c r="U12" s="42"/>
      <c r="W12" s="245" t="s">
        <v>5</v>
      </c>
      <c r="X12" s="260"/>
      <c r="Y12" s="265" t="str">
        <f>IF(P12="","",VLOOKUP(O12,$W$52:$X$53,2,FALSE))</f>
        <v/>
      </c>
      <c r="Z12" s="260"/>
      <c r="AA12" s="265" t="str">
        <f>IF(P12="","",DATEDIF(P12,P13+1,"Y"))</f>
        <v/>
      </c>
      <c r="AB12" s="265" t="str">
        <f>IF(P12="","",DATEDIF(P12,P13+1,"YＭ"))</f>
        <v/>
      </c>
      <c r="AC12" s="265" t="str">
        <f>IF(P12="","",DATEDIF(P12,P13+1,"MD"))</f>
        <v/>
      </c>
      <c r="AF12" s="281" t="str">
        <f>IF(E38="","",DATEDIF(E38,E39+1,"Y"))</f>
        <v/>
      </c>
      <c r="AG12" s="281" t="str">
        <f>IF(E38="","",DATEDIF(E38,E39+1,"YＭ"))</f>
        <v/>
      </c>
      <c r="AH12" s="281" t="str">
        <f>IF(E38="","",DATEDIF(E38,E39+1,"MD"))</f>
        <v/>
      </c>
    </row>
    <row r="13" spans="1:36" ht="24.95" customHeight="1">
      <c r="A13" s="16"/>
      <c r="B13" s="32"/>
      <c r="C13" s="68"/>
      <c r="D13" s="98"/>
      <c r="E13" s="98"/>
      <c r="F13" s="104"/>
      <c r="G13" s="116"/>
      <c r="H13" s="116"/>
      <c r="I13" s="116"/>
      <c r="J13" s="116"/>
      <c r="K13" s="116"/>
      <c r="L13" s="116"/>
      <c r="M13" s="116"/>
      <c r="N13" s="181"/>
      <c r="O13" s="185"/>
      <c r="P13" s="193"/>
      <c r="Q13" s="202"/>
      <c r="R13" s="213"/>
      <c r="S13" s="223"/>
      <c r="T13" s="14"/>
      <c r="U13" s="42"/>
      <c r="W13" s="13"/>
      <c r="X13" s="260"/>
      <c r="Y13" s="265"/>
      <c r="Z13" s="260"/>
      <c r="AA13" s="265"/>
      <c r="AB13" s="265"/>
      <c r="AC13" s="265" t="e">
        <f>SUM(#REF!)</f>
        <v>#REF!</v>
      </c>
      <c r="AF13" s="282"/>
      <c r="AG13" s="282"/>
      <c r="AH13" s="282"/>
    </row>
    <row r="14" spans="1:36" ht="24.75" customHeight="1">
      <c r="A14" s="16"/>
      <c r="B14" s="31" t="s">
        <v>18</v>
      </c>
      <c r="C14" s="67"/>
      <c r="D14" s="97"/>
      <c r="E14" s="97"/>
      <c r="F14" s="103"/>
      <c r="G14" s="115"/>
      <c r="H14" s="115"/>
      <c r="I14" s="115"/>
      <c r="J14" s="115"/>
      <c r="K14" s="115"/>
      <c r="L14" s="115"/>
      <c r="M14" s="115"/>
      <c r="N14" s="180"/>
      <c r="O14" s="184"/>
      <c r="P14" s="194"/>
      <c r="Q14" s="201" t="str">
        <f>AA14</f>
        <v/>
      </c>
      <c r="R14" s="212" t="str">
        <f>AB14</f>
        <v/>
      </c>
      <c r="S14" s="223" t="str">
        <f>AC14</f>
        <v/>
      </c>
      <c r="T14" s="14"/>
      <c r="U14" s="42"/>
      <c r="W14" s="13"/>
      <c r="X14" s="260"/>
      <c r="Y14" s="265" t="str">
        <f>IF(P14="","",VLOOKUP(O14,$W$52:$X$53,2,FALSE))</f>
        <v/>
      </c>
      <c r="Z14" s="260"/>
      <c r="AA14" s="265" t="str">
        <f>IF(P14="","",DATEDIF(P14,P15+1,"Y"))</f>
        <v/>
      </c>
      <c r="AB14" s="265" t="str">
        <f>IF(P14="","",DATEDIF(P14,P15+1,"YＭ"))</f>
        <v/>
      </c>
      <c r="AC14" s="265" t="str">
        <f>IF(P14="","",DATEDIF(P14,P15+1,"MD"))</f>
        <v/>
      </c>
      <c r="AF14" s="281" t="str">
        <f>IF(E40="","",DATEDIF(E40,E41+1,"Y"))</f>
        <v/>
      </c>
      <c r="AG14" s="281" t="str">
        <f>IF(E40="","",DATEDIF(E40,E41+1,"YＭ"))</f>
        <v/>
      </c>
      <c r="AH14" s="281" t="str">
        <f>IF(E40="","",DATEDIF(E40,E41+1,"MD"))</f>
        <v/>
      </c>
    </row>
    <row r="15" spans="1:36" ht="24.95" customHeight="1">
      <c r="A15" s="16"/>
      <c r="B15" s="32"/>
      <c r="C15" s="68"/>
      <c r="D15" s="98"/>
      <c r="E15" s="98"/>
      <c r="F15" s="104"/>
      <c r="G15" s="116"/>
      <c r="H15" s="116"/>
      <c r="I15" s="116"/>
      <c r="J15" s="116"/>
      <c r="K15" s="116"/>
      <c r="L15" s="116"/>
      <c r="M15" s="116"/>
      <c r="N15" s="181"/>
      <c r="O15" s="185"/>
      <c r="P15" s="193"/>
      <c r="Q15" s="202"/>
      <c r="R15" s="213"/>
      <c r="S15" s="223"/>
      <c r="T15" s="14"/>
      <c r="U15" s="42"/>
      <c r="W15" s="248" t="s">
        <v>36</v>
      </c>
      <c r="X15" s="260"/>
      <c r="Y15" s="265"/>
      <c r="Z15" s="260"/>
      <c r="AA15" s="265"/>
      <c r="AB15" s="265"/>
      <c r="AC15" s="265" t="e">
        <f>SUM(#REF!)</f>
        <v>#REF!</v>
      </c>
      <c r="AF15" s="282"/>
      <c r="AG15" s="282"/>
      <c r="AH15" s="282"/>
    </row>
    <row r="16" spans="1:36" ht="24.95" customHeight="1">
      <c r="A16" s="16"/>
      <c r="B16" s="31" t="s">
        <v>64</v>
      </c>
      <c r="C16" s="67"/>
      <c r="D16" s="97"/>
      <c r="E16" s="97"/>
      <c r="F16" s="103"/>
      <c r="G16" s="115"/>
      <c r="H16" s="115"/>
      <c r="I16" s="115"/>
      <c r="J16" s="115"/>
      <c r="K16" s="115"/>
      <c r="L16" s="115"/>
      <c r="M16" s="115"/>
      <c r="N16" s="180"/>
      <c r="O16" s="184"/>
      <c r="P16" s="194"/>
      <c r="Q16" s="201" t="str">
        <f>AA16</f>
        <v/>
      </c>
      <c r="R16" s="212" t="str">
        <f>AB16</f>
        <v/>
      </c>
      <c r="S16" s="223" t="str">
        <f>AC16</f>
        <v/>
      </c>
      <c r="T16" s="14"/>
      <c r="U16" s="42"/>
      <c r="W16" s="247" t="s">
        <v>41</v>
      </c>
      <c r="X16" s="260"/>
      <c r="Y16" s="265" t="str">
        <f>IF(P16="","",VLOOKUP(O16,$W$52:$X$53,2,FALSE))</f>
        <v/>
      </c>
      <c r="Z16" s="260"/>
      <c r="AA16" s="265" t="str">
        <f>IF(P16="","",DATEDIF(P16,P17+1,"Y"))</f>
        <v/>
      </c>
      <c r="AB16" s="265" t="str">
        <f>IF(P16="","",DATEDIF(P16,P17+1,"YＭ"))</f>
        <v/>
      </c>
      <c r="AC16" s="265" t="str">
        <f>IF(P16="","",DATEDIF(P16,P17+1,"MD"))</f>
        <v/>
      </c>
      <c r="AF16" s="281" t="str">
        <f>IF(E42="","",DATEDIF(E42,E43+1,"Y"))</f>
        <v/>
      </c>
      <c r="AG16" s="281" t="str">
        <f>IF(E42="","",DATEDIF(E42,E43+1,"YＭ"))</f>
        <v/>
      </c>
      <c r="AH16" s="281" t="str">
        <f>IF(E42="","",DATEDIF(E42,E43+1,"MD"))</f>
        <v/>
      </c>
      <c r="AI16" s="297"/>
    </row>
    <row r="17" spans="1:42" ht="24.95" customHeight="1">
      <c r="A17" s="16"/>
      <c r="B17" s="33"/>
      <c r="C17" s="69"/>
      <c r="D17" s="99"/>
      <c r="E17" s="113"/>
      <c r="F17" s="122"/>
      <c r="G17" s="108"/>
      <c r="H17" s="108"/>
      <c r="I17" s="108"/>
      <c r="J17" s="108"/>
      <c r="K17" s="108"/>
      <c r="L17" s="108"/>
      <c r="M17" s="108"/>
      <c r="N17" s="182"/>
      <c r="O17" s="186"/>
      <c r="P17" s="195"/>
      <c r="Q17" s="203"/>
      <c r="R17" s="214"/>
      <c r="S17" s="224"/>
      <c r="T17" s="14"/>
      <c r="U17" s="42"/>
      <c r="W17" s="247" t="s">
        <v>65</v>
      </c>
      <c r="X17" s="260"/>
      <c r="Y17" s="265"/>
      <c r="Z17" s="260"/>
      <c r="AA17" s="265"/>
      <c r="AB17" s="265"/>
      <c r="AC17" s="265" t="e">
        <f>SUM(#REF!)</f>
        <v>#REF!</v>
      </c>
      <c r="AF17" s="282"/>
      <c r="AG17" s="282"/>
      <c r="AH17" s="282"/>
    </row>
    <row r="18" spans="1:42" s="13" customFormat="1" ht="18" customHeight="1">
      <c r="B18" s="34" t="s">
        <v>66</v>
      </c>
      <c r="C18" s="70"/>
      <c r="D18" s="70"/>
      <c r="E18" s="70"/>
      <c r="F18" s="70"/>
      <c r="G18" s="70"/>
      <c r="H18" s="70"/>
      <c r="I18" s="70"/>
      <c r="J18" s="70"/>
      <c r="K18" s="70"/>
      <c r="L18" s="70"/>
      <c r="M18" s="70"/>
      <c r="N18" s="70"/>
      <c r="O18" s="70"/>
      <c r="P18" s="196"/>
      <c r="Q18" s="204">
        <f>AA18</f>
        <v>5</v>
      </c>
      <c r="R18" s="215">
        <f>AB18</f>
        <v>0</v>
      </c>
      <c r="S18" s="225">
        <f>AC18</f>
        <v>0</v>
      </c>
      <c r="T18" s="14"/>
      <c r="U18" s="16"/>
      <c r="X18" s="13"/>
      <c r="Y18" s="266"/>
      <c r="Z18" s="269"/>
      <c r="AA18" s="271">
        <f>SUMIF($Y10:$Y17,1,AA10:AA17)</f>
        <v>5</v>
      </c>
      <c r="AB18" s="273">
        <f>SUMIF($Y10:$Y17,1,AB10:AB17)</f>
        <v>0</v>
      </c>
      <c r="AC18" s="275">
        <f>SUMIF($Y10:$Y17,1,AC10:AC17)</f>
        <v>0</v>
      </c>
      <c r="AD18" s="277" t="s">
        <v>33</v>
      </c>
      <c r="AE18" s="278"/>
      <c r="AF18" s="283">
        <f>SUM(AF10:AF17)</f>
        <v>0</v>
      </c>
      <c r="AG18" s="288">
        <f>SUM(AG10:AG17)</f>
        <v>4</v>
      </c>
      <c r="AH18" s="293">
        <f>SUM(AH10:AH17)</f>
        <v>0</v>
      </c>
      <c r="AI18" s="297" t="s">
        <v>62</v>
      </c>
      <c r="AN18" s="298"/>
      <c r="AO18" s="298"/>
    </row>
    <row r="19" spans="1:42" s="13" customFormat="1" ht="18" customHeight="1">
      <c r="A19" s="18"/>
      <c r="B19" s="35"/>
      <c r="C19" s="71"/>
      <c r="D19" s="71"/>
      <c r="E19" s="71"/>
      <c r="F19" s="71"/>
      <c r="G19" s="71"/>
      <c r="H19" s="71"/>
      <c r="I19" s="71"/>
      <c r="J19" s="71"/>
      <c r="K19" s="71"/>
      <c r="L19" s="71"/>
      <c r="M19" s="71"/>
      <c r="N19" s="71"/>
      <c r="O19" s="71"/>
      <c r="P19" s="197"/>
      <c r="Q19" s="205"/>
      <c r="R19" s="216"/>
      <c r="S19" s="226"/>
      <c r="T19" s="14"/>
      <c r="U19" s="11"/>
      <c r="X19" s="261"/>
      <c r="Y19" s="267"/>
      <c r="Z19" s="268"/>
      <c r="AA19" s="272"/>
      <c r="AB19" s="274"/>
      <c r="AC19" s="276"/>
      <c r="AD19" s="268"/>
      <c r="AE19" s="244"/>
      <c r="AF19" s="284"/>
      <c r="AG19" s="289"/>
      <c r="AH19" s="294"/>
      <c r="AI19" s="244"/>
      <c r="AO19" s="299"/>
    </row>
    <row r="20" spans="1:42" ht="21.75" customHeight="1">
      <c r="A20" s="14"/>
      <c r="B20" s="36"/>
      <c r="C20" s="14"/>
      <c r="D20" s="14"/>
      <c r="E20" s="14"/>
      <c r="F20" s="14"/>
      <c r="G20" s="14"/>
      <c r="H20" s="14"/>
      <c r="I20" s="42"/>
      <c r="J20" s="42"/>
      <c r="K20" s="42"/>
      <c r="L20" s="14"/>
      <c r="M20" s="42"/>
      <c r="N20" s="42"/>
      <c r="O20" s="187"/>
      <c r="P20" s="198"/>
      <c r="Q20" s="14"/>
      <c r="R20" s="14"/>
      <c r="S20" s="14"/>
      <c r="T20" s="14"/>
      <c r="U20" s="42"/>
      <c r="W20" s="250" t="s">
        <v>36</v>
      </c>
      <c r="X20" s="260"/>
      <c r="Y20" s="260"/>
      <c r="Z20" s="260"/>
    </row>
    <row r="21" spans="1:42" ht="32.25" customHeight="1">
      <c r="A21" s="15" t="s">
        <v>68</v>
      </c>
      <c r="B21" s="15"/>
      <c r="C21" s="15"/>
      <c r="D21" s="15"/>
      <c r="E21" s="15"/>
      <c r="F21" s="15"/>
      <c r="G21" s="15"/>
      <c r="H21" s="15"/>
      <c r="I21" s="15"/>
      <c r="J21" s="15"/>
      <c r="K21" s="15"/>
      <c r="L21" s="15"/>
      <c r="M21" s="15"/>
      <c r="N21" s="15"/>
      <c r="O21" s="15"/>
      <c r="P21" s="15"/>
      <c r="Q21" s="15"/>
      <c r="R21" s="15"/>
      <c r="S21" s="15"/>
      <c r="T21" s="14"/>
      <c r="U21" s="42"/>
      <c r="W21" s="249" t="s">
        <v>45</v>
      </c>
      <c r="X21" s="260"/>
      <c r="Y21" s="260"/>
      <c r="Z21" s="260"/>
    </row>
    <row r="22" spans="1:42" ht="36" customHeight="1">
      <c r="A22" s="14"/>
      <c r="B22" s="37" t="s">
        <v>40</v>
      </c>
      <c r="C22" s="72"/>
      <c r="D22" s="96" t="s">
        <v>21</v>
      </c>
      <c r="E22" s="114" t="s">
        <v>54</v>
      </c>
      <c r="F22" s="121" t="s">
        <v>30</v>
      </c>
      <c r="G22" s="135"/>
      <c r="H22" s="135"/>
      <c r="I22" s="135"/>
      <c r="J22" s="135"/>
      <c r="K22" s="135"/>
      <c r="L22" s="135"/>
      <c r="M22" s="135"/>
      <c r="N22" s="135"/>
      <c r="O22" s="66"/>
      <c r="P22" s="62" t="s">
        <v>53</v>
      </c>
      <c r="Q22" s="121" t="s">
        <v>56</v>
      </c>
      <c r="R22" s="135"/>
      <c r="S22" s="66"/>
      <c r="T22" s="14"/>
      <c r="U22" s="42"/>
      <c r="W22" s="249" t="s">
        <v>67</v>
      </c>
      <c r="AA22" s="270" t="s">
        <v>58</v>
      </c>
      <c r="AB22" s="270" t="s">
        <v>59</v>
      </c>
      <c r="AC22" s="270" t="s">
        <v>31</v>
      </c>
      <c r="AF22" s="285" t="s">
        <v>69</v>
      </c>
      <c r="AG22" s="290"/>
      <c r="AH22" s="290"/>
    </row>
    <row r="23" spans="1:42" ht="24.95" customHeight="1">
      <c r="A23" s="19"/>
      <c r="B23" s="38" t="s">
        <v>26</v>
      </c>
      <c r="C23" s="73"/>
      <c r="D23" s="312" t="s">
        <v>37</v>
      </c>
      <c r="E23" s="310" t="s">
        <v>95</v>
      </c>
      <c r="F23" s="323" t="s">
        <v>96</v>
      </c>
      <c r="G23" s="332"/>
      <c r="H23" s="332"/>
      <c r="I23" s="332"/>
      <c r="J23" s="332"/>
      <c r="K23" s="332"/>
      <c r="L23" s="332"/>
      <c r="M23" s="332"/>
      <c r="N23" s="332"/>
      <c r="O23" s="354"/>
      <c r="P23" s="356">
        <v>43922</v>
      </c>
      <c r="Q23" s="201">
        <f>AA23</f>
        <v>3</v>
      </c>
      <c r="R23" s="212">
        <f>AB23</f>
        <v>0</v>
      </c>
      <c r="S23" s="223">
        <f>AC23</f>
        <v>0</v>
      </c>
      <c r="T23" s="14"/>
      <c r="U23" s="42"/>
      <c r="W23" s="13"/>
      <c r="AA23" s="265">
        <f>IF(P23="","",DATEDIF(P23,P24+1,"Y"))</f>
        <v>3</v>
      </c>
      <c r="AB23" s="265">
        <f>IF(P23="","",DATEDIF(P23,P24+1,"YＭ"))</f>
        <v>0</v>
      </c>
      <c r="AC23" s="265">
        <f>IF(P23="","",DATEDIF(P23,P24+1,"MD"))</f>
        <v>0</v>
      </c>
      <c r="AF23" s="286" t="s">
        <v>43</v>
      </c>
      <c r="AG23" s="291" t="s">
        <v>12</v>
      </c>
      <c r="AH23" s="295" t="s">
        <v>10</v>
      </c>
    </row>
    <row r="24" spans="1:42" ht="24.95" customHeight="1">
      <c r="A24" s="19"/>
      <c r="B24" s="39"/>
      <c r="C24" s="74"/>
      <c r="D24" s="313"/>
      <c r="E24" s="311"/>
      <c r="F24" s="324"/>
      <c r="G24" s="333"/>
      <c r="H24" s="333"/>
      <c r="I24" s="333"/>
      <c r="J24" s="333"/>
      <c r="K24" s="333"/>
      <c r="L24" s="333"/>
      <c r="M24" s="333"/>
      <c r="N24" s="333"/>
      <c r="O24" s="355"/>
      <c r="P24" s="326">
        <v>45016</v>
      </c>
      <c r="Q24" s="202"/>
      <c r="R24" s="213"/>
      <c r="S24" s="223"/>
      <c r="T24" s="14"/>
      <c r="U24" s="42"/>
      <c r="W24" s="13"/>
      <c r="AA24" s="265"/>
      <c r="AB24" s="265"/>
      <c r="AC24" s="265" t="e">
        <f>SUM(#REF!)</f>
        <v>#REF!</v>
      </c>
      <c r="AF24" s="287">
        <f>IF(AND(AC18&lt;AH18,AB18=AG18),IF(AB18&lt;AG18,AA18-1,AA18)-AF18-1,IF(AB18&lt;AG18,AA18-1,AA18)-AF18)</f>
        <v>4</v>
      </c>
      <c r="AG24" s="292">
        <f>IF(IF(AC18&lt;AH18,AB18-1,AB18)&lt;AG18,12+IF(AC18&lt;AH18,AB18-1,AB18)-AG18,IF(AC18&lt;AH18,AB18-1,AB18)-AG18)</f>
        <v>8</v>
      </c>
      <c r="AH24" s="296">
        <f>IF(AC18&lt;AH18,(30+AC18)-AH18,AC18-AH18)</f>
        <v>0</v>
      </c>
    </row>
    <row r="25" spans="1:42" ht="24.95" customHeight="1">
      <c r="A25" s="14"/>
      <c r="B25" s="38" t="s">
        <v>35</v>
      </c>
      <c r="C25" s="73"/>
      <c r="D25" s="312" t="s">
        <v>97</v>
      </c>
      <c r="E25" s="310" t="s">
        <v>95</v>
      </c>
      <c r="F25" s="323" t="s">
        <v>98</v>
      </c>
      <c r="G25" s="332"/>
      <c r="H25" s="332"/>
      <c r="I25" s="332"/>
      <c r="J25" s="332"/>
      <c r="K25" s="332"/>
      <c r="L25" s="332"/>
      <c r="M25" s="332"/>
      <c r="N25" s="332"/>
      <c r="O25" s="354"/>
      <c r="P25" s="356">
        <v>45017</v>
      </c>
      <c r="Q25" s="201">
        <f>AA25</f>
        <v>1</v>
      </c>
      <c r="R25" s="212">
        <f>AB25</f>
        <v>0</v>
      </c>
      <c r="S25" s="223">
        <f>AC25</f>
        <v>0</v>
      </c>
      <c r="T25" s="14"/>
      <c r="U25" s="42"/>
      <c r="V25" s="244"/>
      <c r="W25" s="252" t="s">
        <v>36</v>
      </c>
      <c r="AA25" s="265">
        <f>IF(P25="","",DATEDIF(P25,P26+1,"Y"))</f>
        <v>1</v>
      </c>
      <c r="AB25" s="265">
        <f>IF(P25="","",DATEDIF(P25,P26+1,"YＭ"))</f>
        <v>0</v>
      </c>
      <c r="AC25" s="265">
        <f>IF(P25="","",DATEDIF(P25,P26+1,"MD"))</f>
        <v>0</v>
      </c>
    </row>
    <row r="26" spans="1:42" ht="24.95" customHeight="1">
      <c r="A26" s="14"/>
      <c r="B26" s="39"/>
      <c r="C26" s="74"/>
      <c r="D26" s="313"/>
      <c r="E26" s="311"/>
      <c r="F26" s="324"/>
      <c r="G26" s="333"/>
      <c r="H26" s="333"/>
      <c r="I26" s="333"/>
      <c r="J26" s="333"/>
      <c r="K26" s="333"/>
      <c r="L26" s="333"/>
      <c r="M26" s="333"/>
      <c r="N26" s="333"/>
      <c r="O26" s="355"/>
      <c r="P26" s="326">
        <v>45382</v>
      </c>
      <c r="Q26" s="202"/>
      <c r="R26" s="213"/>
      <c r="S26" s="223"/>
      <c r="T26" s="14"/>
      <c r="U26" s="42"/>
      <c r="V26" s="244"/>
      <c r="W26" s="251"/>
      <c r="AA26" s="265"/>
      <c r="AB26" s="265"/>
      <c r="AC26" s="265" t="e">
        <f>SUM(#REF!)</f>
        <v>#REF!</v>
      </c>
      <c r="AK26" s="244"/>
    </row>
    <row r="27" spans="1:42" ht="24.95" customHeight="1">
      <c r="A27" s="14"/>
      <c r="B27" s="38" t="s">
        <v>32</v>
      </c>
      <c r="C27" s="73"/>
      <c r="D27" s="312" t="s">
        <v>99</v>
      </c>
      <c r="E27" s="310" t="s">
        <v>93</v>
      </c>
      <c r="F27" s="323" t="s">
        <v>44</v>
      </c>
      <c r="G27" s="332"/>
      <c r="H27" s="332"/>
      <c r="I27" s="332"/>
      <c r="J27" s="332"/>
      <c r="K27" s="332"/>
      <c r="L27" s="332"/>
      <c r="M27" s="332"/>
      <c r="N27" s="332"/>
      <c r="O27" s="354"/>
      <c r="P27" s="356">
        <v>45383</v>
      </c>
      <c r="Q27" s="201">
        <f>AA27</f>
        <v>1</v>
      </c>
      <c r="R27" s="212">
        <f>AB27</f>
        <v>0</v>
      </c>
      <c r="S27" s="223">
        <f>AC27</f>
        <v>0</v>
      </c>
      <c r="T27" s="14"/>
      <c r="U27" s="42"/>
      <c r="V27" s="244"/>
      <c r="W27" s="251" t="s">
        <v>71</v>
      </c>
      <c r="AA27" s="265">
        <f>IF(P27="","",DATEDIF(P27,P28+1,"Y"))</f>
        <v>1</v>
      </c>
      <c r="AB27" s="265">
        <f>IF(P27="","",DATEDIF(P27,P28+1,"YＭ"))</f>
        <v>0</v>
      </c>
      <c r="AC27" s="265">
        <f>IF(P27="","",DATEDIF(P27,P28+1,"MD"))</f>
        <v>0</v>
      </c>
    </row>
    <row r="28" spans="1:42" ht="24.95" customHeight="1">
      <c r="A28" s="14"/>
      <c r="B28" s="39"/>
      <c r="C28" s="74"/>
      <c r="D28" s="313"/>
      <c r="E28" s="311"/>
      <c r="F28" s="324"/>
      <c r="G28" s="333"/>
      <c r="H28" s="333"/>
      <c r="I28" s="333"/>
      <c r="J28" s="333"/>
      <c r="K28" s="333"/>
      <c r="L28" s="333"/>
      <c r="M28" s="333"/>
      <c r="N28" s="333"/>
      <c r="O28" s="355"/>
      <c r="P28" s="326">
        <v>45747</v>
      </c>
      <c r="Q28" s="202"/>
      <c r="R28" s="213"/>
      <c r="S28" s="223"/>
      <c r="T28" s="14"/>
      <c r="U28" s="42"/>
      <c r="V28" s="244"/>
      <c r="W28" s="251" t="s">
        <v>11</v>
      </c>
      <c r="AA28" s="265"/>
      <c r="AB28" s="265"/>
      <c r="AC28" s="265" t="e">
        <f>SUM(#REF!)</f>
        <v>#REF!</v>
      </c>
    </row>
    <row r="29" spans="1:42" ht="24.95" customHeight="1">
      <c r="A29" s="14"/>
      <c r="B29" s="38" t="s">
        <v>72</v>
      </c>
      <c r="C29" s="73"/>
      <c r="D29" s="100"/>
      <c r="E29" s="97"/>
      <c r="F29" s="123"/>
      <c r="G29" s="136"/>
      <c r="H29" s="136"/>
      <c r="I29" s="136"/>
      <c r="J29" s="136"/>
      <c r="K29" s="136"/>
      <c r="L29" s="136"/>
      <c r="M29" s="136"/>
      <c r="N29" s="136"/>
      <c r="O29" s="188"/>
      <c r="P29" s="194"/>
      <c r="Q29" s="201" t="str">
        <f>AA29</f>
        <v/>
      </c>
      <c r="R29" s="212" t="str">
        <f>AB29</f>
        <v/>
      </c>
      <c r="S29" s="223" t="str">
        <f>AC29</f>
        <v/>
      </c>
      <c r="T29" s="14"/>
      <c r="U29" s="42"/>
      <c r="V29" s="244"/>
      <c r="W29" s="251" t="s">
        <v>73</v>
      </c>
      <c r="AA29" s="265" t="str">
        <f>IF(P29="","",DATEDIF(P29,P30+1,"Y"))</f>
        <v/>
      </c>
      <c r="AB29" s="265" t="str">
        <f>IF(P29="","",DATEDIF(P29,P30+1,"YＭ"))</f>
        <v/>
      </c>
      <c r="AC29" s="265" t="str">
        <f>IF(P29="","",DATEDIF(P29,P30+1,"MD"))</f>
        <v/>
      </c>
    </row>
    <row r="30" spans="1:42" ht="24.95" customHeight="1">
      <c r="A30" s="14"/>
      <c r="B30" s="39"/>
      <c r="C30" s="74"/>
      <c r="D30" s="102"/>
      <c r="E30" s="113"/>
      <c r="F30" s="124"/>
      <c r="G30" s="137"/>
      <c r="H30" s="137"/>
      <c r="I30" s="137"/>
      <c r="J30" s="137"/>
      <c r="K30" s="137"/>
      <c r="L30" s="137"/>
      <c r="M30" s="137"/>
      <c r="N30" s="137"/>
      <c r="O30" s="189"/>
      <c r="P30" s="193"/>
      <c r="Q30" s="202"/>
      <c r="R30" s="213"/>
      <c r="S30" s="223"/>
      <c r="T30" s="14"/>
      <c r="U30" s="42"/>
      <c r="V30" s="244"/>
      <c r="AA30" s="265"/>
      <c r="AB30" s="265"/>
      <c r="AC30" s="265" t="e">
        <f>SUM(#REF!)</f>
        <v>#REF!</v>
      </c>
    </row>
    <row r="31" spans="1:42" ht="24.95" customHeight="1">
      <c r="A31" s="14"/>
      <c r="B31" s="40" t="s">
        <v>65</v>
      </c>
      <c r="C31" s="75"/>
      <c r="D31" s="103" t="s">
        <v>78</v>
      </c>
      <c r="E31" s="115"/>
      <c r="F31" s="115"/>
      <c r="G31" s="115"/>
      <c r="H31" s="115"/>
      <c r="I31" s="115"/>
      <c r="J31" s="115"/>
      <c r="K31" s="115"/>
      <c r="L31" s="115"/>
      <c r="M31" s="115"/>
      <c r="N31" s="115"/>
      <c r="O31" s="115"/>
      <c r="P31" s="115"/>
      <c r="Q31" s="115"/>
      <c r="R31" s="115"/>
      <c r="S31" s="180"/>
      <c r="T31" s="14"/>
      <c r="U31" s="42"/>
      <c r="V31" s="244"/>
      <c r="W31" s="251"/>
      <c r="AA31" s="265" t="str">
        <f>IF(P31="","",DATEDIF(P31,P32+1,"Y"))</f>
        <v/>
      </c>
      <c r="AB31" s="265" t="str">
        <f>IF(P31="","",DATEDIF(P31,P32+1,"YＭ"))</f>
        <v/>
      </c>
      <c r="AC31" s="265" t="str">
        <f>IF(P31="","",DATEDIF(P31,P32+1,"MD"))</f>
        <v/>
      </c>
    </row>
    <row r="32" spans="1:42" ht="24.95" customHeight="1">
      <c r="A32" s="14"/>
      <c r="B32" s="41"/>
      <c r="C32" s="76"/>
      <c r="D32" s="104"/>
      <c r="E32" s="116"/>
      <c r="F32" s="116"/>
      <c r="G32" s="116"/>
      <c r="H32" s="116"/>
      <c r="I32" s="116"/>
      <c r="J32" s="116"/>
      <c r="K32" s="116"/>
      <c r="L32" s="116"/>
      <c r="M32" s="116"/>
      <c r="N32" s="116"/>
      <c r="O32" s="116"/>
      <c r="P32" s="116"/>
      <c r="Q32" s="116"/>
      <c r="R32" s="116"/>
      <c r="S32" s="181"/>
      <c r="T32" s="14"/>
      <c r="U32" s="42"/>
      <c r="V32" s="244"/>
      <c r="AA32" s="265"/>
      <c r="AB32" s="265"/>
      <c r="AC32" s="265" t="e">
        <f>SUM(#REF!)</f>
        <v>#REF!</v>
      </c>
    </row>
    <row r="33" spans="1:29" ht="30" customHeight="1">
      <c r="A33" s="14"/>
      <c r="B33" s="42"/>
      <c r="C33" s="14"/>
      <c r="D33" s="14"/>
      <c r="E33" s="14"/>
      <c r="F33" s="28"/>
      <c r="G33" s="28"/>
      <c r="H33" s="28"/>
      <c r="I33" s="28"/>
      <c r="J33" s="28"/>
      <c r="K33" s="28"/>
      <c r="L33" s="14"/>
      <c r="M33" s="14"/>
      <c r="N33" s="14"/>
      <c r="O33" s="14"/>
      <c r="P33" s="14"/>
      <c r="Q33" s="14"/>
      <c r="R33" s="14"/>
      <c r="S33" s="14"/>
      <c r="T33" s="14"/>
      <c r="U33" s="42"/>
      <c r="V33" s="244"/>
      <c r="W33" s="251"/>
      <c r="AA33" s="265" t="str">
        <f>IF(P33="","",DATEDIF(P33,P34+1,"Y"))</f>
        <v/>
      </c>
      <c r="AB33" s="265" t="str">
        <f>IF(P33="","",DATEDIF(P33,P34+1,"YＭ"))</f>
        <v/>
      </c>
      <c r="AC33" s="265" t="str">
        <f>IF(P33="","",DATEDIF(P33,P34+1,"MD"))</f>
        <v/>
      </c>
    </row>
    <row r="34" spans="1:29" ht="36" customHeight="1">
      <c r="A34" s="20" t="s">
        <v>74</v>
      </c>
      <c r="B34" s="20"/>
      <c r="C34" s="20"/>
      <c r="D34" s="20"/>
      <c r="E34" s="20"/>
      <c r="F34" s="20"/>
      <c r="G34" s="20"/>
      <c r="H34" s="144"/>
      <c r="I34" s="156" t="s">
        <v>45</v>
      </c>
      <c r="J34" s="14"/>
      <c r="K34" s="168" t="s">
        <v>75</v>
      </c>
      <c r="L34" s="168"/>
      <c r="M34" s="168"/>
      <c r="N34" s="168"/>
      <c r="O34" s="168"/>
      <c r="P34" s="168"/>
      <c r="Q34" s="14"/>
      <c r="R34" s="14"/>
      <c r="S34" s="14"/>
      <c r="T34" s="14"/>
      <c r="U34" s="42"/>
      <c r="V34" s="244"/>
      <c r="AA34" s="265"/>
      <c r="AB34" s="265"/>
      <c r="AC34" s="265" t="e">
        <f>SUM(#REF!)</f>
        <v>#REF!</v>
      </c>
    </row>
    <row r="35" spans="1:29" ht="36" customHeight="1">
      <c r="A35" s="14"/>
      <c r="B35" s="43" t="s">
        <v>76</v>
      </c>
      <c r="C35" s="77"/>
      <c r="D35" s="105"/>
      <c r="E35" s="117" t="s">
        <v>77</v>
      </c>
      <c r="F35" s="125"/>
      <c r="G35" s="43" t="s">
        <v>56</v>
      </c>
      <c r="H35" s="77"/>
      <c r="I35" s="157"/>
      <c r="J35" s="42"/>
      <c r="K35" s="344" t="s">
        <v>100</v>
      </c>
      <c r="L35" s="347"/>
      <c r="M35" s="347"/>
      <c r="N35" s="347"/>
      <c r="O35" s="347"/>
      <c r="P35" s="347"/>
      <c r="Q35" s="347"/>
      <c r="R35" s="347"/>
      <c r="S35" s="357"/>
      <c r="T35" s="14"/>
      <c r="U35" s="42"/>
      <c r="V35" s="244"/>
    </row>
    <row r="36" spans="1:29" ht="24.75" customHeight="1">
      <c r="A36" s="14"/>
      <c r="B36" s="301" t="s">
        <v>71</v>
      </c>
      <c r="C36" s="305"/>
      <c r="D36" s="314"/>
      <c r="E36" s="319">
        <v>45056</v>
      </c>
      <c r="F36" s="325"/>
      <c r="G36" s="138">
        <f>AF10</f>
        <v>0</v>
      </c>
      <c r="H36" s="145">
        <f>AG10</f>
        <v>4</v>
      </c>
      <c r="I36" s="158">
        <f>AH10</f>
        <v>0</v>
      </c>
      <c r="J36" s="14"/>
      <c r="K36" s="345"/>
      <c r="L36" s="348"/>
      <c r="M36" s="348"/>
      <c r="N36" s="348"/>
      <c r="O36" s="348"/>
      <c r="P36" s="348"/>
      <c r="Q36" s="348"/>
      <c r="R36" s="348"/>
      <c r="S36" s="358"/>
      <c r="T36" s="14"/>
      <c r="U36" s="42"/>
      <c r="V36" s="244"/>
    </row>
    <row r="37" spans="1:29" ht="24.75" customHeight="1">
      <c r="A37" s="14"/>
      <c r="B37" s="302"/>
      <c r="C37" s="306"/>
      <c r="D37" s="315"/>
      <c r="E37" s="320">
        <v>45178</v>
      </c>
      <c r="F37" s="326"/>
      <c r="G37" s="139"/>
      <c r="H37" s="146"/>
      <c r="I37" s="159"/>
      <c r="J37" s="14"/>
      <c r="K37" s="345"/>
      <c r="L37" s="348"/>
      <c r="M37" s="348"/>
      <c r="N37" s="348"/>
      <c r="O37" s="348"/>
      <c r="P37" s="348"/>
      <c r="Q37" s="348"/>
      <c r="R37" s="348"/>
      <c r="S37" s="358"/>
      <c r="T37" s="14"/>
      <c r="U37" s="42"/>
      <c r="V37" s="244"/>
    </row>
    <row r="38" spans="1:29" ht="24.75" customHeight="1">
      <c r="A38" s="14"/>
      <c r="B38" s="44"/>
      <c r="C38" s="78"/>
      <c r="D38" s="106"/>
      <c r="E38" s="118"/>
      <c r="F38" s="126"/>
      <c r="G38" s="138" t="str">
        <f>AF12</f>
        <v/>
      </c>
      <c r="H38" s="145" t="str">
        <f>AG12</f>
        <v/>
      </c>
      <c r="I38" s="158" t="str">
        <f>AH12</f>
        <v/>
      </c>
      <c r="J38" s="14"/>
      <c r="K38" s="345"/>
      <c r="L38" s="348"/>
      <c r="M38" s="348"/>
      <c r="N38" s="348"/>
      <c r="O38" s="348"/>
      <c r="P38" s="348"/>
      <c r="Q38" s="348"/>
      <c r="R38" s="348"/>
      <c r="S38" s="358"/>
      <c r="T38" s="14"/>
      <c r="U38" s="42"/>
      <c r="V38" s="244"/>
    </row>
    <row r="39" spans="1:29" ht="24.75" customHeight="1">
      <c r="A39" s="21"/>
      <c r="B39" s="45"/>
      <c r="C39" s="79"/>
      <c r="D39" s="107"/>
      <c r="E39" s="119"/>
      <c r="F39" s="127"/>
      <c r="G39" s="139"/>
      <c r="H39" s="146"/>
      <c r="I39" s="159"/>
      <c r="J39" s="14"/>
      <c r="K39" s="345"/>
      <c r="L39" s="348"/>
      <c r="M39" s="348"/>
      <c r="N39" s="348"/>
      <c r="O39" s="348"/>
      <c r="P39" s="348"/>
      <c r="Q39" s="348"/>
      <c r="R39" s="348"/>
      <c r="S39" s="358"/>
      <c r="T39" s="14"/>
      <c r="U39" s="42"/>
      <c r="V39" s="244"/>
      <c r="W39" s="252" t="s">
        <v>36</v>
      </c>
      <c r="AA39" s="270" t="s">
        <v>58</v>
      </c>
      <c r="AB39" s="270" t="s">
        <v>59</v>
      </c>
      <c r="AC39" s="270" t="s">
        <v>31</v>
      </c>
    </row>
    <row r="40" spans="1:29" ht="24.75" customHeight="1">
      <c r="A40" s="22"/>
      <c r="B40" s="44"/>
      <c r="C40" s="78"/>
      <c r="D40" s="106"/>
      <c r="E40" s="118"/>
      <c r="F40" s="126"/>
      <c r="G40" s="138" t="str">
        <f>AF14</f>
        <v/>
      </c>
      <c r="H40" s="145" t="str">
        <f>AG14</f>
        <v/>
      </c>
      <c r="I40" s="158" t="str">
        <f>AH14</f>
        <v/>
      </c>
      <c r="J40" s="14"/>
      <c r="K40" s="345"/>
      <c r="L40" s="348"/>
      <c r="M40" s="348"/>
      <c r="N40" s="348"/>
      <c r="O40" s="348"/>
      <c r="P40" s="348"/>
      <c r="Q40" s="348"/>
      <c r="R40" s="348"/>
      <c r="S40" s="358"/>
      <c r="T40" s="14"/>
      <c r="U40" s="42"/>
      <c r="V40" s="244"/>
      <c r="W40" s="251" t="s">
        <v>78</v>
      </c>
      <c r="AA40" s="265" t="str">
        <f>IF(P40="","",DATEDIF(P40,P41+1,"Y"))</f>
        <v/>
      </c>
      <c r="AB40" s="265" t="str">
        <f>IF(P40="","",DATEDIF(P40,P41+1,"YＭ"))</f>
        <v/>
      </c>
      <c r="AC40" s="265" t="str">
        <f>IF(P40="","",DATEDIF(P40,P41+1,"MD"))</f>
        <v/>
      </c>
    </row>
    <row r="41" spans="1:29" ht="24.75" customHeight="1">
      <c r="A41" s="22"/>
      <c r="B41" s="45"/>
      <c r="C41" s="79"/>
      <c r="D41" s="107"/>
      <c r="E41" s="119"/>
      <c r="F41" s="127"/>
      <c r="G41" s="139"/>
      <c r="H41" s="146"/>
      <c r="I41" s="159"/>
      <c r="J41" s="14"/>
      <c r="K41" s="345"/>
      <c r="L41" s="348"/>
      <c r="M41" s="348"/>
      <c r="N41" s="348"/>
      <c r="O41" s="348"/>
      <c r="P41" s="348"/>
      <c r="Q41" s="348"/>
      <c r="R41" s="348"/>
      <c r="S41" s="358"/>
      <c r="T41" s="14"/>
      <c r="U41" s="42"/>
      <c r="V41" s="244"/>
      <c r="W41" s="251" t="s">
        <v>79</v>
      </c>
      <c r="AA41" s="265"/>
      <c r="AB41" s="265"/>
      <c r="AC41" s="265" t="e">
        <f>SUM(#REF!)</f>
        <v>#REF!</v>
      </c>
    </row>
    <row r="42" spans="1:29" ht="24.75" customHeight="1">
      <c r="A42" s="14"/>
      <c r="B42" s="44"/>
      <c r="C42" s="78"/>
      <c r="D42" s="106"/>
      <c r="E42" s="118"/>
      <c r="F42" s="126"/>
      <c r="G42" s="138" t="str">
        <f>AF16</f>
        <v/>
      </c>
      <c r="H42" s="145" t="str">
        <f>AG16</f>
        <v/>
      </c>
      <c r="I42" s="158" t="str">
        <f>AH16</f>
        <v/>
      </c>
      <c r="J42" s="42"/>
      <c r="K42" s="345"/>
      <c r="L42" s="348"/>
      <c r="M42" s="348"/>
      <c r="N42" s="348"/>
      <c r="O42" s="348"/>
      <c r="P42" s="348"/>
      <c r="Q42" s="348"/>
      <c r="R42" s="348"/>
      <c r="S42" s="358"/>
      <c r="T42" s="14"/>
      <c r="U42" s="42"/>
      <c r="V42" s="244"/>
      <c r="W42" s="251" t="s">
        <v>14</v>
      </c>
      <c r="AA42" s="265" t="str">
        <f>IF(P42="","",DATEDIF(P42,P43+1,"Y"))</f>
        <v/>
      </c>
      <c r="AB42" s="265" t="str">
        <f>IF(P42="","",DATEDIF(P42,P43+1,"YＭ"))</f>
        <v/>
      </c>
      <c r="AC42" s="265" t="str">
        <f>IF(P42="","",DATEDIF(P42,P43+1,"MD"))</f>
        <v/>
      </c>
    </row>
    <row r="43" spans="1:29" ht="24.75" customHeight="1">
      <c r="A43" s="14"/>
      <c r="B43" s="45"/>
      <c r="C43" s="79"/>
      <c r="D43" s="107"/>
      <c r="E43" s="120"/>
      <c r="F43" s="128"/>
      <c r="G43" s="139"/>
      <c r="H43" s="146"/>
      <c r="I43" s="159"/>
      <c r="J43" s="42"/>
      <c r="K43" s="346"/>
      <c r="L43" s="349"/>
      <c r="M43" s="349"/>
      <c r="N43" s="349"/>
      <c r="O43" s="349"/>
      <c r="P43" s="349"/>
      <c r="Q43" s="349"/>
      <c r="R43" s="349"/>
      <c r="S43" s="359"/>
      <c r="T43" s="14"/>
      <c r="U43" s="42"/>
      <c r="V43" s="244"/>
      <c r="W43" s="253"/>
      <c r="AA43" s="265"/>
      <c r="AB43" s="265"/>
      <c r="AC43" s="265" t="e">
        <f>SUM(#REF!)</f>
        <v>#REF!</v>
      </c>
    </row>
    <row r="44" spans="1:29" ht="24.95" customHeight="1">
      <c r="A44" s="14"/>
      <c r="B44" s="46" t="s">
        <v>16</v>
      </c>
      <c r="C44" s="80"/>
      <c r="D44" s="80"/>
      <c r="E44" s="80"/>
      <c r="F44" s="129"/>
      <c r="G44" s="140">
        <f>AF18</f>
        <v>0</v>
      </c>
      <c r="H44" s="147">
        <f>AG18</f>
        <v>4</v>
      </c>
      <c r="I44" s="160">
        <f>AH18</f>
        <v>0</v>
      </c>
      <c r="J44" s="16"/>
      <c r="K44" s="16"/>
      <c r="L44" s="16"/>
      <c r="M44" s="16"/>
      <c r="N44" s="16"/>
      <c r="O44" s="16"/>
      <c r="P44" s="16"/>
      <c r="Q44" s="16"/>
      <c r="R44" s="16"/>
      <c r="S44" s="14"/>
      <c r="T44" s="14"/>
      <c r="U44" s="42"/>
      <c r="V44" s="244"/>
      <c r="W44" s="254"/>
      <c r="AA44" s="265" t="str">
        <f>IF(P44="","",DATEDIF(P44,P45+1,"Y"))</f>
        <v/>
      </c>
      <c r="AB44" s="265" t="str">
        <f>IF(P44="","",DATEDIF(P44,P45+1,"YＭ"))</f>
        <v/>
      </c>
      <c r="AC44" s="265" t="str">
        <f>IF(P44="","",DATEDIF(P44,P45+1,"MD"))</f>
        <v/>
      </c>
    </row>
    <row r="45" spans="1:29" ht="24.95" customHeight="1">
      <c r="A45" s="14"/>
      <c r="B45" s="47"/>
      <c r="C45" s="81"/>
      <c r="D45" s="81"/>
      <c r="E45" s="81"/>
      <c r="F45" s="130"/>
      <c r="G45" s="141"/>
      <c r="H45" s="148"/>
      <c r="I45" s="161"/>
      <c r="S45" s="42"/>
      <c r="T45" s="14"/>
      <c r="U45" s="42"/>
      <c r="V45" s="244"/>
      <c r="W45" s="251"/>
      <c r="AA45" s="265"/>
      <c r="AB45" s="265"/>
      <c r="AC45" s="265" t="e">
        <f>SUM(#REF!)</f>
        <v>#REF!</v>
      </c>
    </row>
    <row r="46" spans="1:29" ht="30" customHeight="1">
      <c r="A46" s="14"/>
      <c r="B46" s="48"/>
      <c r="C46" s="48"/>
      <c r="D46" s="48"/>
      <c r="E46" s="48"/>
      <c r="F46" s="48"/>
      <c r="G46" s="48"/>
      <c r="H46" s="149"/>
      <c r="I46" s="162"/>
      <c r="J46" s="42"/>
      <c r="K46" s="172"/>
      <c r="L46" s="172"/>
      <c r="M46" s="172"/>
      <c r="N46" s="172"/>
      <c r="O46" s="172"/>
      <c r="P46" s="172"/>
      <c r="Q46" s="172"/>
      <c r="R46" s="172"/>
      <c r="S46" s="172"/>
      <c r="T46" s="14"/>
      <c r="U46" s="42"/>
      <c r="V46" s="244"/>
      <c r="AA46" s="265" t="str">
        <f>IF(P46="","",DATEDIF(P46,P47+1,"Y"))</f>
        <v/>
      </c>
      <c r="AB46" s="265" t="str">
        <f>IF(P46="","",DATEDIF(P46,P47+1,"YＭ"))</f>
        <v/>
      </c>
      <c r="AC46" s="265" t="str">
        <f>IF(P46="","",DATEDIF(P46,P47+1,"MD"))</f>
        <v/>
      </c>
    </row>
    <row r="47" spans="1:29" ht="35.25" customHeight="1">
      <c r="A47" s="15" t="s">
        <v>80</v>
      </c>
      <c r="B47" s="15"/>
      <c r="C47" s="15"/>
      <c r="D47" s="15"/>
      <c r="E47" s="15"/>
      <c r="F47" s="15"/>
      <c r="G47" s="15"/>
      <c r="H47" s="15"/>
      <c r="I47" s="15"/>
      <c r="J47" s="15"/>
      <c r="K47" s="15"/>
      <c r="L47" s="15"/>
      <c r="M47" s="15"/>
      <c r="N47" s="15"/>
      <c r="O47" s="15"/>
      <c r="P47" s="15"/>
      <c r="Q47" s="15"/>
      <c r="R47" s="15"/>
      <c r="S47" s="15"/>
      <c r="T47" s="14"/>
      <c r="U47" s="42"/>
      <c r="V47" s="244"/>
      <c r="W47" s="255"/>
      <c r="X47" s="255"/>
      <c r="AA47" s="265"/>
      <c r="AB47" s="265"/>
      <c r="AC47" s="265" t="e">
        <f>SUM(#REF!)</f>
        <v>#REF!</v>
      </c>
    </row>
    <row r="48" spans="1:29" ht="48" customHeight="1">
      <c r="A48" s="14"/>
      <c r="B48" s="49" t="s">
        <v>81</v>
      </c>
      <c r="C48" s="82"/>
      <c r="D48" s="82"/>
      <c r="E48" s="82"/>
      <c r="F48" s="131"/>
      <c r="G48" s="142">
        <f>AF24</f>
        <v>4</v>
      </c>
      <c r="H48" s="150">
        <f>AG24</f>
        <v>8</v>
      </c>
      <c r="I48" s="163">
        <f>AH24</f>
        <v>0</v>
      </c>
      <c r="J48" s="166"/>
      <c r="K48" s="173"/>
      <c r="L48" s="42"/>
      <c r="M48" s="42"/>
      <c r="N48" s="42"/>
      <c r="O48" s="42"/>
      <c r="P48" s="42"/>
      <c r="Q48" s="42"/>
      <c r="R48" s="42"/>
      <c r="S48" s="42"/>
      <c r="T48" s="14"/>
      <c r="U48" s="42"/>
      <c r="V48" s="244"/>
      <c r="W48" s="244"/>
      <c r="AA48" s="265" t="str">
        <f>IF(P48="","",DATEDIF(P48,P49+1,"Y"))</f>
        <v/>
      </c>
      <c r="AB48" s="265" t="str">
        <f>IF(P48="","",DATEDIF(P48,P49+1,"YＭ"))</f>
        <v/>
      </c>
      <c r="AC48" s="265" t="str">
        <f>IF(P48="","",DATEDIF(P48,P49+1,"MD"))</f>
        <v/>
      </c>
    </row>
    <row r="49" spans="1:37" ht="30" customHeight="1">
      <c r="A49" s="14"/>
      <c r="B49" s="50"/>
      <c r="C49" s="83"/>
      <c r="D49" s="83"/>
      <c r="E49" s="83"/>
      <c r="F49" s="83"/>
      <c r="G49" s="143"/>
      <c r="H49" s="151"/>
      <c r="I49" s="164"/>
      <c r="J49" s="166"/>
      <c r="K49" s="174"/>
      <c r="L49" s="174"/>
      <c r="M49" s="174"/>
      <c r="N49" s="174"/>
      <c r="O49" s="190"/>
      <c r="P49" s="199"/>
      <c r="Q49" s="206"/>
      <c r="R49" s="217"/>
      <c r="S49" s="230"/>
      <c r="T49" s="14"/>
      <c r="U49" s="42"/>
      <c r="V49" s="244"/>
      <c r="W49" s="255"/>
      <c r="X49" s="255"/>
      <c r="Y49" s="244"/>
      <c r="AA49" s="265"/>
      <c r="AB49" s="265"/>
      <c r="AC49" s="265" t="e">
        <f>SUM(#REF!)</f>
        <v>#REF!</v>
      </c>
    </row>
    <row r="50" spans="1:37" ht="36" customHeight="1">
      <c r="A50" s="15" t="s">
        <v>82</v>
      </c>
      <c r="B50" s="15"/>
      <c r="C50" s="15"/>
      <c r="D50" s="15"/>
      <c r="E50" s="15"/>
      <c r="F50" s="15"/>
      <c r="G50" s="15"/>
      <c r="H50" s="152"/>
      <c r="I50" s="340" t="s">
        <v>67</v>
      </c>
      <c r="J50" s="167"/>
      <c r="K50" s="167"/>
      <c r="L50" s="167"/>
      <c r="M50" s="167"/>
      <c r="N50" s="167"/>
      <c r="O50" s="167"/>
      <c r="P50" s="167"/>
      <c r="Q50" s="167"/>
      <c r="R50" s="167"/>
      <c r="S50" s="167"/>
      <c r="T50" s="14"/>
      <c r="U50" s="42"/>
      <c r="V50" s="244"/>
      <c r="W50" s="256"/>
      <c r="AA50" s="265" t="str">
        <f>IF(P50="","",DATEDIF(P50,P51+1,"Y"))</f>
        <v/>
      </c>
      <c r="AB50" s="265" t="str">
        <f>IF(P50="","",DATEDIF(P50,P51+1,"YＭ"))</f>
        <v/>
      </c>
      <c r="AC50" s="265" t="str">
        <f>IF(P50="","",DATEDIF(P50,P51+1,"MD"))</f>
        <v/>
      </c>
    </row>
    <row r="51" spans="1:37" ht="24.75" customHeight="1">
      <c r="A51" s="14"/>
      <c r="B51" s="51"/>
      <c r="C51" s="84"/>
      <c r="D51" s="84"/>
      <c r="E51" s="84"/>
      <c r="F51" s="84"/>
      <c r="G51" s="84"/>
      <c r="H51" s="84"/>
      <c r="I51" s="84"/>
      <c r="J51" s="84"/>
      <c r="K51" s="84"/>
      <c r="L51" s="84"/>
      <c r="M51" s="84"/>
      <c r="N51" s="84"/>
      <c r="O51" s="84"/>
      <c r="P51" s="84"/>
      <c r="Q51" s="84"/>
      <c r="R51" s="84"/>
      <c r="S51" s="231"/>
      <c r="T51" s="14"/>
      <c r="U51" s="42"/>
      <c r="V51" s="244"/>
      <c r="W51" s="257" t="s">
        <v>23</v>
      </c>
      <c r="X51" s="262"/>
      <c r="AA51" s="265"/>
      <c r="AB51" s="265"/>
      <c r="AC51" s="265" t="e">
        <f>SUM(#REF!)</f>
        <v>#REF!</v>
      </c>
    </row>
    <row r="52" spans="1:37" ht="18" customHeight="1">
      <c r="A52" s="14"/>
      <c r="B52" s="52"/>
      <c r="C52" s="85"/>
      <c r="D52" s="85"/>
      <c r="E52" s="85"/>
      <c r="F52" s="85"/>
      <c r="G52" s="85"/>
      <c r="H52" s="85"/>
      <c r="I52" s="85"/>
      <c r="J52" s="85"/>
      <c r="K52" s="85"/>
      <c r="L52" s="85"/>
      <c r="M52" s="85"/>
      <c r="N52" s="85"/>
      <c r="O52" s="85"/>
      <c r="P52" s="85"/>
      <c r="Q52" s="85"/>
      <c r="R52" s="85"/>
      <c r="S52" s="232"/>
      <c r="T52" s="14"/>
      <c r="U52" s="42"/>
      <c r="V52" s="244"/>
      <c r="W52" s="258" t="s">
        <v>63</v>
      </c>
      <c r="X52" s="258">
        <v>1</v>
      </c>
    </row>
    <row r="53" spans="1:37" ht="24" customHeight="1">
      <c r="A53" s="14"/>
      <c r="B53" s="53" t="s">
        <v>70</v>
      </c>
      <c r="C53" s="53"/>
      <c r="D53" s="53"/>
      <c r="E53" s="53"/>
      <c r="F53" s="53"/>
      <c r="G53" s="53"/>
      <c r="H53" s="53"/>
      <c r="I53" s="53"/>
      <c r="J53" s="53"/>
      <c r="K53" s="53"/>
      <c r="L53" s="53"/>
      <c r="M53" s="53"/>
      <c r="N53" s="53"/>
      <c r="O53" s="53"/>
      <c r="P53" s="53"/>
      <c r="Q53" s="53"/>
      <c r="R53" s="53"/>
      <c r="S53" s="53"/>
      <c r="T53" s="14"/>
      <c r="U53" s="42"/>
      <c r="V53" s="244"/>
      <c r="W53" s="258" t="s">
        <v>5</v>
      </c>
      <c r="X53" s="258">
        <v>0</v>
      </c>
      <c r="AK53" s="244"/>
    </row>
    <row r="54" spans="1:37" ht="24" customHeight="1">
      <c r="A54" s="14"/>
      <c r="B54" s="54"/>
      <c r="C54" s="54"/>
      <c r="D54" s="54"/>
      <c r="E54" s="54"/>
      <c r="F54" s="54"/>
      <c r="G54" s="54"/>
      <c r="H54" s="54"/>
      <c r="I54" s="54"/>
      <c r="J54" s="54"/>
      <c r="K54" s="54"/>
      <c r="L54" s="54"/>
      <c r="M54" s="54"/>
      <c r="N54" s="54"/>
      <c r="O54" s="54"/>
      <c r="P54" s="54"/>
      <c r="Q54" s="54"/>
      <c r="R54" s="54"/>
      <c r="S54" s="54"/>
      <c r="T54" s="14"/>
      <c r="U54" s="42"/>
      <c r="V54" s="244"/>
    </row>
    <row r="55" spans="1:37" ht="9" customHeight="1">
      <c r="A55" s="14"/>
      <c r="B55" s="55"/>
      <c r="C55" s="55"/>
      <c r="D55" s="108"/>
      <c r="E55" s="108"/>
      <c r="F55" s="108"/>
      <c r="G55" s="108"/>
      <c r="H55" s="108"/>
      <c r="I55" s="108"/>
      <c r="J55" s="108"/>
      <c r="K55" s="108"/>
      <c r="L55" s="108"/>
      <c r="M55" s="108"/>
      <c r="N55" s="108"/>
      <c r="O55" s="191"/>
      <c r="P55" s="191"/>
      <c r="Q55" s="207"/>
      <c r="R55" s="218"/>
      <c r="S55" s="233"/>
      <c r="T55" s="14"/>
      <c r="U55" s="42"/>
      <c r="V55" s="244"/>
    </row>
    <row r="56" spans="1:37">
      <c r="A56" s="16"/>
      <c r="C56" s="86"/>
      <c r="U56" s="16"/>
      <c r="V56" s="244"/>
      <c r="Z56" s="244"/>
      <c r="AA56" s="244"/>
      <c r="AB56" s="244"/>
      <c r="AC56" s="244"/>
      <c r="AD56" s="244"/>
    </row>
    <row r="57" spans="1:37" ht="24" customHeight="1">
      <c r="A57" s="15" t="s">
        <v>22</v>
      </c>
      <c r="B57" s="15"/>
      <c r="C57" s="15"/>
      <c r="D57" s="15"/>
      <c r="E57" s="15"/>
      <c r="F57" s="15"/>
      <c r="G57" s="15"/>
      <c r="H57" s="15"/>
      <c r="I57" s="15"/>
      <c r="J57" s="15"/>
      <c r="K57" s="15"/>
      <c r="L57" s="15"/>
      <c r="M57" s="15"/>
      <c r="N57" s="15"/>
      <c r="O57" s="15"/>
      <c r="P57" s="15"/>
      <c r="Q57" s="15"/>
      <c r="R57" s="15"/>
      <c r="S57" s="15"/>
      <c r="Z57" s="244"/>
      <c r="AA57" s="244"/>
      <c r="AB57" s="244"/>
      <c r="AC57" s="244"/>
      <c r="AD57" s="244"/>
    </row>
    <row r="58" spans="1:37" ht="25.5" customHeight="1">
      <c r="B58" s="56" t="s">
        <v>83</v>
      </c>
      <c r="C58" s="87"/>
      <c r="D58" s="87"/>
      <c r="E58" s="87"/>
      <c r="F58" s="87"/>
      <c r="G58" s="87"/>
      <c r="H58" s="87"/>
      <c r="I58" s="87"/>
      <c r="J58" s="87"/>
      <c r="K58" s="87"/>
      <c r="L58" s="87"/>
      <c r="M58" s="87"/>
      <c r="N58" s="87"/>
      <c r="O58" s="87"/>
      <c r="P58" s="87"/>
      <c r="Q58" s="87"/>
      <c r="R58" s="87"/>
      <c r="S58" s="234"/>
    </row>
    <row r="59" spans="1:37" ht="25.5" customHeight="1">
      <c r="B59" s="57"/>
      <c r="C59" s="88"/>
      <c r="D59" s="88"/>
      <c r="E59" s="88"/>
      <c r="F59" s="88"/>
      <c r="G59" s="88"/>
      <c r="H59" s="88"/>
      <c r="I59" s="88"/>
      <c r="J59" s="88"/>
      <c r="K59" s="88"/>
      <c r="L59" s="88"/>
      <c r="M59" s="88"/>
      <c r="N59" s="88"/>
      <c r="O59" s="88"/>
      <c r="P59" s="88"/>
      <c r="Q59" s="88"/>
      <c r="R59" s="88"/>
      <c r="S59" s="235"/>
    </row>
    <row r="60" spans="1:37" ht="25.5" customHeight="1">
      <c r="B60" s="58"/>
      <c r="C60" s="89"/>
      <c r="D60" s="89"/>
      <c r="E60" s="89"/>
      <c r="F60" s="89"/>
      <c r="G60" s="89"/>
      <c r="H60" s="89"/>
      <c r="I60" s="89"/>
      <c r="J60" s="89"/>
      <c r="K60" s="89"/>
      <c r="L60" s="89"/>
      <c r="M60" s="89"/>
      <c r="N60" s="89"/>
      <c r="O60" s="89"/>
      <c r="P60" s="89"/>
      <c r="Q60" s="89"/>
      <c r="R60" s="89"/>
      <c r="S60" s="236"/>
      <c r="Z60" s="86"/>
      <c r="AA60" s="11"/>
    </row>
    <row r="61" spans="1:37" ht="35.25" customHeight="1">
      <c r="B61" s="59"/>
      <c r="C61" s="90"/>
      <c r="D61" s="90"/>
      <c r="E61" s="90"/>
      <c r="F61" s="90"/>
      <c r="G61" s="90"/>
      <c r="H61" s="90"/>
      <c r="I61" s="90"/>
      <c r="J61" s="90"/>
      <c r="K61" s="90"/>
      <c r="L61" s="90"/>
      <c r="M61" s="90"/>
      <c r="N61" s="90"/>
      <c r="O61" s="90"/>
      <c r="P61" s="90"/>
      <c r="Q61" s="90"/>
      <c r="R61" s="90"/>
      <c r="S61" s="237"/>
      <c r="Z61" s="86"/>
      <c r="AA61" s="11"/>
    </row>
    <row r="62" spans="1:37" ht="35.25" customHeight="1">
      <c r="B62" s="60"/>
      <c r="C62" s="91"/>
      <c r="D62" s="91"/>
      <c r="E62" s="91"/>
      <c r="F62" s="91"/>
      <c r="G62" s="91"/>
      <c r="H62" s="91"/>
      <c r="I62" s="91"/>
      <c r="J62" s="91"/>
      <c r="K62" s="91"/>
      <c r="L62" s="91"/>
      <c r="M62" s="91"/>
      <c r="N62" s="91"/>
      <c r="O62" s="91"/>
      <c r="P62" s="91"/>
      <c r="Q62" s="91"/>
      <c r="R62" s="91"/>
      <c r="S62" s="238"/>
      <c r="AA62" s="11"/>
    </row>
    <row r="63" spans="1:37" ht="35.25" customHeight="1">
      <c r="B63" s="60"/>
      <c r="C63" s="91"/>
      <c r="D63" s="91"/>
      <c r="E63" s="91"/>
      <c r="F63" s="91"/>
      <c r="G63" s="91"/>
      <c r="H63" s="91"/>
      <c r="I63" s="91"/>
      <c r="J63" s="91"/>
      <c r="K63" s="91"/>
      <c r="L63" s="91"/>
      <c r="M63" s="91"/>
      <c r="N63" s="91"/>
      <c r="O63" s="91"/>
      <c r="P63" s="91"/>
      <c r="Q63" s="91"/>
      <c r="R63" s="91"/>
      <c r="S63" s="238"/>
      <c r="AA63" s="11"/>
    </row>
    <row r="64" spans="1:37" ht="35.25" customHeight="1">
      <c r="B64" s="60"/>
      <c r="C64" s="91"/>
      <c r="D64" s="91"/>
      <c r="E64" s="91"/>
      <c r="F64" s="91"/>
      <c r="G64" s="91"/>
      <c r="H64" s="91"/>
      <c r="I64" s="91"/>
      <c r="J64" s="91"/>
      <c r="K64" s="91"/>
      <c r="L64" s="91"/>
      <c r="M64" s="91"/>
      <c r="N64" s="91"/>
      <c r="O64" s="91"/>
      <c r="P64" s="91"/>
      <c r="Q64" s="91"/>
      <c r="R64" s="91"/>
      <c r="S64" s="238"/>
    </row>
    <row r="65" spans="2:24" ht="35.25" customHeight="1">
      <c r="B65" s="60"/>
      <c r="C65" s="91"/>
      <c r="D65" s="91"/>
      <c r="E65" s="91"/>
      <c r="F65" s="91"/>
      <c r="G65" s="91"/>
      <c r="H65" s="91"/>
      <c r="I65" s="91"/>
      <c r="J65" s="91"/>
      <c r="K65" s="91"/>
      <c r="L65" s="91"/>
      <c r="M65" s="91"/>
      <c r="N65" s="91"/>
      <c r="O65" s="91"/>
      <c r="P65" s="91"/>
      <c r="Q65" s="91"/>
      <c r="R65" s="91"/>
      <c r="S65" s="238"/>
    </row>
    <row r="66" spans="2:24" ht="35.25" customHeight="1">
      <c r="B66" s="60"/>
      <c r="C66" s="91"/>
      <c r="D66" s="91"/>
      <c r="E66" s="91"/>
      <c r="F66" s="91"/>
      <c r="G66" s="91"/>
      <c r="H66" s="91"/>
      <c r="I66" s="91"/>
      <c r="J66" s="91"/>
      <c r="K66" s="91"/>
      <c r="L66" s="91"/>
      <c r="M66" s="91"/>
      <c r="N66" s="91"/>
      <c r="O66" s="91"/>
      <c r="P66" s="91"/>
      <c r="Q66" s="91"/>
      <c r="R66" s="91"/>
      <c r="S66" s="238"/>
    </row>
    <row r="67" spans="2:24" ht="35.25" customHeight="1">
      <c r="B67" s="60"/>
      <c r="C67" s="91"/>
      <c r="D67" s="91"/>
      <c r="E67" s="91"/>
      <c r="F67" s="91"/>
      <c r="G67" s="91"/>
      <c r="H67" s="91"/>
      <c r="I67" s="91"/>
      <c r="J67" s="91"/>
      <c r="K67" s="91"/>
      <c r="L67" s="91"/>
      <c r="M67" s="91"/>
      <c r="N67" s="91"/>
      <c r="O67" s="91"/>
      <c r="P67" s="91"/>
      <c r="Q67" s="91"/>
      <c r="R67" s="91"/>
      <c r="S67" s="238"/>
    </row>
    <row r="68" spans="2:24" ht="35.25" customHeight="1">
      <c r="B68" s="60"/>
      <c r="C68" s="91"/>
      <c r="D68" s="91"/>
      <c r="E68" s="91"/>
      <c r="F68" s="91"/>
      <c r="G68" s="91"/>
      <c r="H68" s="91"/>
      <c r="I68" s="91"/>
      <c r="J68" s="91"/>
      <c r="K68" s="91"/>
      <c r="L68" s="91"/>
      <c r="M68" s="91"/>
      <c r="N68" s="91"/>
      <c r="O68" s="91"/>
      <c r="P68" s="91"/>
      <c r="Q68" s="91"/>
      <c r="R68" s="91"/>
      <c r="S68" s="238"/>
    </row>
    <row r="69" spans="2:24" ht="35.25" customHeight="1">
      <c r="B69" s="60"/>
      <c r="C69" s="91"/>
      <c r="D69" s="91"/>
      <c r="E69" s="91"/>
      <c r="F69" s="91"/>
      <c r="G69" s="91"/>
      <c r="H69" s="91"/>
      <c r="I69" s="91"/>
      <c r="J69" s="91"/>
      <c r="K69" s="91"/>
      <c r="L69" s="91"/>
      <c r="M69" s="91"/>
      <c r="N69" s="91"/>
      <c r="O69" s="91"/>
      <c r="P69" s="91"/>
      <c r="Q69" s="91"/>
      <c r="R69" s="91"/>
      <c r="S69" s="238"/>
    </row>
    <row r="70" spans="2:24" ht="35.25" customHeight="1">
      <c r="B70" s="60"/>
      <c r="C70" s="91"/>
      <c r="D70" s="91"/>
      <c r="E70" s="91"/>
      <c r="F70" s="91"/>
      <c r="G70" s="91"/>
      <c r="H70" s="91"/>
      <c r="I70" s="91"/>
      <c r="J70" s="91"/>
      <c r="K70" s="91"/>
      <c r="L70" s="91"/>
      <c r="M70" s="91"/>
      <c r="N70" s="91"/>
      <c r="O70" s="91"/>
      <c r="P70" s="91"/>
      <c r="Q70" s="91"/>
      <c r="R70" s="91"/>
      <c r="S70" s="238"/>
    </row>
    <row r="71" spans="2:24" ht="35.25" customHeight="1">
      <c r="B71" s="60"/>
      <c r="C71" s="91"/>
      <c r="D71" s="91"/>
      <c r="E71" s="91"/>
      <c r="F71" s="91"/>
      <c r="G71" s="91"/>
      <c r="H71" s="91"/>
      <c r="I71" s="91"/>
      <c r="J71" s="91"/>
      <c r="K71" s="91"/>
      <c r="L71" s="91"/>
      <c r="M71" s="91"/>
      <c r="N71" s="91"/>
      <c r="O71" s="91"/>
      <c r="P71" s="91"/>
      <c r="Q71" s="91"/>
      <c r="R71" s="91"/>
      <c r="S71" s="238"/>
    </row>
    <row r="72" spans="2:24" ht="35.25" customHeight="1">
      <c r="B72" s="60"/>
      <c r="C72" s="91"/>
      <c r="D72" s="91"/>
      <c r="E72" s="91"/>
      <c r="F72" s="91"/>
      <c r="G72" s="91"/>
      <c r="H72" s="91"/>
      <c r="I72" s="91"/>
      <c r="J72" s="91"/>
      <c r="K72" s="91"/>
      <c r="L72" s="91"/>
      <c r="M72" s="91"/>
      <c r="N72" s="91"/>
      <c r="O72" s="91"/>
      <c r="P72" s="91"/>
      <c r="Q72" s="91"/>
      <c r="R72" s="91"/>
      <c r="S72" s="238"/>
      <c r="V72" s="244"/>
      <c r="W72" s="244"/>
      <c r="X72" s="244"/>
    </row>
    <row r="73" spans="2:24" ht="35.25" customHeight="1">
      <c r="B73" s="60"/>
      <c r="C73" s="91"/>
      <c r="D73" s="91"/>
      <c r="E73" s="91"/>
      <c r="F73" s="91"/>
      <c r="G73" s="91"/>
      <c r="H73" s="91"/>
      <c r="I73" s="91"/>
      <c r="J73" s="91"/>
      <c r="K73" s="91"/>
      <c r="L73" s="91"/>
      <c r="M73" s="91"/>
      <c r="N73" s="91"/>
      <c r="O73" s="91"/>
      <c r="P73" s="91"/>
      <c r="Q73" s="91"/>
      <c r="R73" s="91"/>
      <c r="S73" s="238"/>
      <c r="V73" s="244"/>
      <c r="W73" s="244"/>
      <c r="X73" s="244"/>
    </row>
    <row r="74" spans="2:24" ht="35.25" customHeight="1">
      <c r="B74" s="60"/>
      <c r="C74" s="91"/>
      <c r="D74" s="91"/>
      <c r="E74" s="91"/>
      <c r="F74" s="91"/>
      <c r="G74" s="91"/>
      <c r="H74" s="91"/>
      <c r="I74" s="91"/>
      <c r="J74" s="91"/>
      <c r="K74" s="91"/>
      <c r="L74" s="91"/>
      <c r="M74" s="91"/>
      <c r="N74" s="91"/>
      <c r="O74" s="91"/>
      <c r="P74" s="91"/>
      <c r="Q74" s="91"/>
      <c r="R74" s="91"/>
      <c r="S74" s="238"/>
      <c r="V74" s="244"/>
      <c r="W74" s="244"/>
      <c r="X74" s="244"/>
    </row>
    <row r="75" spans="2:24" ht="35.25" customHeight="1">
      <c r="B75" s="60"/>
      <c r="C75" s="91"/>
      <c r="D75" s="91"/>
      <c r="E75" s="91"/>
      <c r="F75" s="91"/>
      <c r="G75" s="91"/>
      <c r="H75" s="91"/>
      <c r="I75" s="91"/>
      <c r="J75" s="91"/>
      <c r="K75" s="91"/>
      <c r="L75" s="91"/>
      <c r="M75" s="91"/>
      <c r="N75" s="91"/>
      <c r="O75" s="91"/>
      <c r="P75" s="91"/>
      <c r="Q75" s="91"/>
      <c r="R75" s="91"/>
      <c r="S75" s="238"/>
    </row>
    <row r="76" spans="2:24" ht="35.25" customHeight="1">
      <c r="B76" s="61"/>
      <c r="C76" s="92"/>
      <c r="D76" s="92"/>
      <c r="E76" s="92"/>
      <c r="F76" s="92"/>
      <c r="G76" s="92"/>
      <c r="H76" s="92"/>
      <c r="I76" s="92"/>
      <c r="J76" s="92"/>
      <c r="K76" s="92"/>
      <c r="L76" s="92"/>
      <c r="M76" s="92"/>
      <c r="N76" s="92"/>
      <c r="O76" s="92"/>
      <c r="P76" s="92"/>
      <c r="Q76" s="92"/>
      <c r="R76" s="92"/>
      <c r="S76" s="239"/>
    </row>
    <row r="79" spans="2:24">
      <c r="Q79" s="208" t="s">
        <v>84</v>
      </c>
      <c r="R79" s="219"/>
      <c r="S79" s="240"/>
    </row>
    <row r="80" spans="2:24">
      <c r="Q80" s="209"/>
      <c r="R80" s="220"/>
      <c r="S80" s="241"/>
    </row>
    <row r="81" spans="17:19">
      <c r="Q81" s="210">
        <f>LEN(B61)</f>
        <v>0</v>
      </c>
      <c r="R81" s="221"/>
      <c r="S81" s="242"/>
    </row>
    <row r="82" spans="17:19">
      <c r="Q82" s="211"/>
      <c r="R82" s="222"/>
      <c r="S82" s="243"/>
    </row>
  </sheetData>
  <mergeCells count="224">
    <mergeCell ref="B3:C3"/>
    <mergeCell ref="D3:G3"/>
    <mergeCell ref="H3:K3"/>
    <mergeCell ref="L3:N3"/>
    <mergeCell ref="O3:P3"/>
    <mergeCell ref="Q3:S3"/>
    <mergeCell ref="D4:G4"/>
    <mergeCell ref="A8:S8"/>
    <mergeCell ref="AF8:AJ8"/>
    <mergeCell ref="F9:N9"/>
    <mergeCell ref="Q9:S9"/>
    <mergeCell ref="AF9:AJ9"/>
    <mergeCell ref="AD18:AE18"/>
    <mergeCell ref="A21:S21"/>
    <mergeCell ref="B22:C22"/>
    <mergeCell ref="F22:O22"/>
    <mergeCell ref="Q22:S22"/>
    <mergeCell ref="A34:H34"/>
    <mergeCell ref="B35:D35"/>
    <mergeCell ref="E35:F35"/>
    <mergeCell ref="G35:I35"/>
    <mergeCell ref="E36:F36"/>
    <mergeCell ref="E37:F37"/>
    <mergeCell ref="E38:F38"/>
    <mergeCell ref="E39:F39"/>
    <mergeCell ref="E40:F40"/>
    <mergeCell ref="E41:F41"/>
    <mergeCell ref="E42:F42"/>
    <mergeCell ref="E43:F43"/>
    <mergeCell ref="A47:S47"/>
    <mergeCell ref="W47:X47"/>
    <mergeCell ref="B48:F48"/>
    <mergeCell ref="W49:X49"/>
    <mergeCell ref="A50:H50"/>
    <mergeCell ref="W51:X51"/>
    <mergeCell ref="A57:S57"/>
    <mergeCell ref="B1:S2"/>
    <mergeCell ref="B4:C6"/>
    <mergeCell ref="H4:K6"/>
    <mergeCell ref="L4:N6"/>
    <mergeCell ref="O4:P6"/>
    <mergeCell ref="Q4:S6"/>
    <mergeCell ref="D5:G6"/>
    <mergeCell ref="B10:B11"/>
    <mergeCell ref="C10:C11"/>
    <mergeCell ref="D10:D11"/>
    <mergeCell ref="E10:E11"/>
    <mergeCell ref="F10:N11"/>
    <mergeCell ref="O10:O11"/>
    <mergeCell ref="Q10:Q11"/>
    <mergeCell ref="R10:R11"/>
    <mergeCell ref="S10:S11"/>
    <mergeCell ref="X10:X11"/>
    <mergeCell ref="Y10:Y11"/>
    <mergeCell ref="Z10:Z11"/>
    <mergeCell ref="AA10:AA11"/>
    <mergeCell ref="AB10:AB11"/>
    <mergeCell ref="AC10:AC11"/>
    <mergeCell ref="AF10:AF11"/>
    <mergeCell ref="AG10:AG11"/>
    <mergeCell ref="AH10:AH11"/>
    <mergeCell ref="B12:B13"/>
    <mergeCell ref="C12:C13"/>
    <mergeCell ref="D12:D13"/>
    <mergeCell ref="E12:E13"/>
    <mergeCell ref="F12:N13"/>
    <mergeCell ref="O12:O13"/>
    <mergeCell ref="Q12:Q13"/>
    <mergeCell ref="R12:R13"/>
    <mergeCell ref="S12:S13"/>
    <mergeCell ref="X12:X13"/>
    <mergeCell ref="Y12:Y13"/>
    <mergeCell ref="Z12:Z13"/>
    <mergeCell ref="AA12:AA13"/>
    <mergeCell ref="AB12:AB13"/>
    <mergeCell ref="AC12:AC13"/>
    <mergeCell ref="AF12:AF13"/>
    <mergeCell ref="AG12:AG13"/>
    <mergeCell ref="AH12:AH13"/>
    <mergeCell ref="B14:B15"/>
    <mergeCell ref="C14:C15"/>
    <mergeCell ref="D14:D15"/>
    <mergeCell ref="E14:E15"/>
    <mergeCell ref="F14:N15"/>
    <mergeCell ref="O14:O15"/>
    <mergeCell ref="Q14:Q15"/>
    <mergeCell ref="R14:R15"/>
    <mergeCell ref="S14:S15"/>
    <mergeCell ref="X14:X15"/>
    <mergeCell ref="Y14:Y15"/>
    <mergeCell ref="Z14:Z15"/>
    <mergeCell ref="AA14:AA15"/>
    <mergeCell ref="AB14:AB15"/>
    <mergeCell ref="AC14:AC15"/>
    <mergeCell ref="AF14:AF15"/>
    <mergeCell ref="AG14:AG15"/>
    <mergeCell ref="AH14:AH15"/>
    <mergeCell ref="B16:B17"/>
    <mergeCell ref="C16:C17"/>
    <mergeCell ref="D16:D17"/>
    <mergeCell ref="E16:E17"/>
    <mergeCell ref="F16:N17"/>
    <mergeCell ref="O16:O17"/>
    <mergeCell ref="Q16:Q17"/>
    <mergeCell ref="R16:R17"/>
    <mergeCell ref="S16:S17"/>
    <mergeCell ref="X16:X17"/>
    <mergeCell ref="Y16:Y17"/>
    <mergeCell ref="Z16:Z17"/>
    <mergeCell ref="AA16:AA17"/>
    <mergeCell ref="AB16:AB17"/>
    <mergeCell ref="AC16:AC17"/>
    <mergeCell ref="AF16:AF17"/>
    <mergeCell ref="AG16:AG17"/>
    <mergeCell ref="AH16:AH17"/>
    <mergeCell ref="B18:P19"/>
    <mergeCell ref="Q18:Q19"/>
    <mergeCell ref="R18:R19"/>
    <mergeCell ref="S18:S19"/>
    <mergeCell ref="Y18:Y19"/>
    <mergeCell ref="AA18:AA19"/>
    <mergeCell ref="AB18:AB19"/>
    <mergeCell ref="AC18:AC19"/>
    <mergeCell ref="AF18:AF19"/>
    <mergeCell ref="AG18:AG19"/>
    <mergeCell ref="AH18:AH19"/>
    <mergeCell ref="X20:X21"/>
    <mergeCell ref="Y20:Y21"/>
    <mergeCell ref="Z20:Z21"/>
    <mergeCell ref="A23:A24"/>
    <mergeCell ref="B23:C24"/>
    <mergeCell ref="D23:D24"/>
    <mergeCell ref="E23:E24"/>
    <mergeCell ref="F23:O24"/>
    <mergeCell ref="Q23:Q24"/>
    <mergeCell ref="R23:R24"/>
    <mergeCell ref="S23:S24"/>
    <mergeCell ref="AA23:AA24"/>
    <mergeCell ref="AB23:AB24"/>
    <mergeCell ref="AC23:AC24"/>
    <mergeCell ref="B25:C26"/>
    <mergeCell ref="D25:D26"/>
    <mergeCell ref="E25:E26"/>
    <mergeCell ref="F25:O26"/>
    <mergeCell ref="Q25:Q26"/>
    <mergeCell ref="R25:R26"/>
    <mergeCell ref="S25:S26"/>
    <mergeCell ref="AA25:AA26"/>
    <mergeCell ref="AB25:AB26"/>
    <mergeCell ref="AC25:AC26"/>
    <mergeCell ref="B27:C28"/>
    <mergeCell ref="D27:D28"/>
    <mergeCell ref="E27:E28"/>
    <mergeCell ref="F27:O28"/>
    <mergeCell ref="Q27:Q28"/>
    <mergeCell ref="R27:R28"/>
    <mergeCell ref="S27:S28"/>
    <mergeCell ref="AA27:AA28"/>
    <mergeCell ref="AB27:AB28"/>
    <mergeCell ref="AC27:AC28"/>
    <mergeCell ref="B29:C30"/>
    <mergeCell ref="D29:D30"/>
    <mergeCell ref="E29:E30"/>
    <mergeCell ref="F29:O30"/>
    <mergeCell ref="Q29:Q30"/>
    <mergeCell ref="R29:R30"/>
    <mergeCell ref="S29:S30"/>
    <mergeCell ref="AA29:AA30"/>
    <mergeCell ref="AB29:AB30"/>
    <mergeCell ref="AC29:AC30"/>
    <mergeCell ref="B31:C32"/>
    <mergeCell ref="D31:S32"/>
    <mergeCell ref="AA31:AA32"/>
    <mergeCell ref="AB31:AB32"/>
    <mergeCell ref="AC31:AC32"/>
    <mergeCell ref="AA33:AA34"/>
    <mergeCell ref="AB33:AB34"/>
    <mergeCell ref="AC33:AC34"/>
    <mergeCell ref="B36:D37"/>
    <mergeCell ref="G36:G37"/>
    <mergeCell ref="H36:H37"/>
    <mergeCell ref="I36:I37"/>
    <mergeCell ref="B38:D39"/>
    <mergeCell ref="G38:G39"/>
    <mergeCell ref="H38:H39"/>
    <mergeCell ref="I38:I39"/>
    <mergeCell ref="B40:D41"/>
    <mergeCell ref="G40:G41"/>
    <mergeCell ref="H40:H41"/>
    <mergeCell ref="I40:I41"/>
    <mergeCell ref="AA40:AA41"/>
    <mergeCell ref="AB40:AB41"/>
    <mergeCell ref="AC40:AC41"/>
    <mergeCell ref="B42:D43"/>
    <mergeCell ref="G42:G43"/>
    <mergeCell ref="H42:H43"/>
    <mergeCell ref="I42:I43"/>
    <mergeCell ref="AA42:AA43"/>
    <mergeCell ref="AB42:AB43"/>
    <mergeCell ref="AC42:AC43"/>
    <mergeCell ref="B44:F45"/>
    <mergeCell ref="G44:G45"/>
    <mergeCell ref="H44:H45"/>
    <mergeCell ref="I44:I45"/>
    <mergeCell ref="AA44:AA45"/>
    <mergeCell ref="AB44:AB45"/>
    <mergeCell ref="AC44:AC45"/>
    <mergeCell ref="AA46:AA47"/>
    <mergeCell ref="AB46:AB47"/>
    <mergeCell ref="AC46:AC47"/>
    <mergeCell ref="J48:J49"/>
    <mergeCell ref="AA48:AA49"/>
    <mergeCell ref="AB48:AB49"/>
    <mergeCell ref="AC48:AC49"/>
    <mergeCell ref="AA50:AA51"/>
    <mergeCell ref="AB50:AB51"/>
    <mergeCell ref="AC50:AC51"/>
    <mergeCell ref="B51:S52"/>
    <mergeCell ref="B53:S54"/>
    <mergeCell ref="B58:S60"/>
    <mergeCell ref="Q79:S80"/>
    <mergeCell ref="Q81:S82"/>
    <mergeCell ref="K35:S43"/>
    <mergeCell ref="B61:S76"/>
  </mergeCells>
  <phoneticPr fontId="3"/>
  <dataValidations count="12">
    <dataValidation type="list" allowBlank="1" showDropDown="0" showInputMessage="1" showErrorMessage="1" sqref="B40:D43">
      <formula1>$W$26:$W$29</formula1>
    </dataValidation>
    <dataValidation type="list" allowBlank="1" showDropDown="0" showInputMessage="0" showErrorMessage="1" sqref="O49">
      <formula1>$C$56:$C$57</formula1>
    </dataValidation>
    <dataValidation type="custom" errorStyle="warning" allowBlank="1" showDropDown="0" showInputMessage="1" showErrorMessage="0"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formula1>AM10&lt;&gt;1</formula1>
    </dataValidation>
    <dataValidation type="custom" allowBlank="1" showDropDown="0" showInputMessage="1" showErrorMessage="1" sqref="Q10:Q17">
      <formula1>AM11&lt;&gt;1</formula1>
    </dataValidation>
    <dataValidation type="custom" allowBlank="1" showDropDown="0" showInputMessage="1" showErrorMessage="1" errorTitle="在職期間が１年未満となっています。" error="１年間継続しないとだめ！" sqref="G16:G17">
      <formula1>"AND(AK12=1,AM12&lt;1)"</formula1>
    </dataValidation>
    <dataValidation type="list" allowBlank="1" showDropDown="0" showInputMessage="1" showErrorMessage="1" sqref="I34 I50">
      <formula1>$W$21:$W$22</formula1>
    </dataValidation>
    <dataValidation type="custom" errorStyle="warning" allowBlank="1" showDropDown="0" showInputMessage="1" showErrorMessage="0"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formula1>AO11&lt;&gt;1</formula1>
    </dataValidation>
    <dataValidation allowBlank="1" showDropDown="0" showInputMessage="1" showErrorMessage="0" sqref="P49 P23:P30 P12:P17"/>
    <dataValidation allowBlank="1" showDropDown="0" showInputMessage="0" showErrorMessage="1" sqref="F23:O30"/>
    <dataValidation type="list" allowBlank="1" showDropDown="0" showInputMessage="0" showErrorMessage="1" sqref="O10:O17">
      <formula1>$W$11:$W$12</formula1>
    </dataValidation>
    <dataValidation type="list" allowBlank="1" showDropDown="0" showInputMessage="1" showErrorMessage="0" sqref="D31:S32">
      <formula1>$W$40:$W$43</formula1>
    </dataValidation>
    <dataValidation type="list" allowBlank="1" showDropDown="0" showInputMessage="1" showErrorMessage="0" sqref="B36:D39">
      <formula1>$W$26:$W$29</formula1>
    </dataValidation>
  </dataValidations>
  <printOptions horizontalCentered="1"/>
  <pageMargins left="0.70866141732283472" right="0.51181102362204722" top="0.55118110236220474" bottom="0.55118110236220474" header="0.31496062992125984" footer="0.31496062992125984"/>
  <pageSetup paperSize="9" scale="44" fitToWidth="1" fitToHeight="0" orientation="portrait" usePrinterDefaults="1" horizontalDpi="300" verticalDpi="300" r:id="rId1"/>
  <rowBreaks count="1" manualBreakCount="1">
    <brk id="55" max="16383" man="1"/>
  </rowBreaks>
  <colBreaks count="1" manualBreakCount="1">
    <brk id="19"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入力方法等</vt:lpstr>
      <vt:lpstr>職務経歴書</vt:lpstr>
      <vt:lpstr>職務経歴書 (2枚目)</vt:lpstr>
      <vt:lpstr>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2026-03-06T07:05:30Z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2026-03-06T07:05:30Z</vt:filetime>
  </property>
</Properties>
</file>