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5" yWindow="150" windowWidth="9615" windowHeight="8625" tabRatio="597"/>
  </bookViews>
  <sheets>
    <sheet name="全体" sheetId="33" r:id="rId1"/>
    <sheet name="Sheet1" sheetId="1" r:id="rId2"/>
    <sheet name="Sheet2" sheetId="2" r:id="rId3"/>
  </sheet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<sst xmlns="http://schemas.openxmlformats.org/spreadsheetml/2006/main" xmlns:r="http://schemas.openxmlformats.org/officeDocument/2006/relationships" count="85" uniqueCount="85">
  <si>
    <t>下関インディアカ協会 第2回新春フレッシュ大会
9：00～17：00</t>
  </si>
  <si>
    <t>ランニングスポーツ（13：00～15：00）</t>
  </si>
  <si>
    <t>※下記情報はＨＰ掲載時点での予定であり、予告なく変更になる場合がありますのでご了承ください。</t>
    <rPh sb="1" eb="3">
      <t>カキ</t>
    </rPh>
    <rPh sb="3" eb="5">
      <t>ジョウホウ</t>
    </rPh>
    <rPh sb="8" eb="10">
      <t>ケイサイ</t>
    </rPh>
    <rPh sb="10" eb="12">
      <t>ジテン</t>
    </rPh>
    <rPh sb="14" eb="16">
      <t>ヨテイ</t>
    </rPh>
    <rPh sb="20" eb="22">
      <t>ヨコク</t>
    </rPh>
    <rPh sb="24" eb="26">
      <t>ヘンコウ</t>
    </rPh>
    <rPh sb="29" eb="31">
      <t>バアイ</t>
    </rPh>
    <rPh sb="39" eb="41">
      <t>リョウショウ</t>
    </rPh>
    <phoneticPr fontId="30"/>
  </si>
  <si>
    <t>2026年1月　スポーツ行事予定表</t>
    <rPh sb="4" eb="5">
      <t>ネン</t>
    </rPh>
    <rPh sb="6" eb="7">
      <t>ガツ</t>
    </rPh>
    <rPh sb="12" eb="14">
      <t>ギョウジ</t>
    </rPh>
    <rPh sb="14" eb="16">
      <t>ヨテイ</t>
    </rPh>
    <rPh sb="16" eb="17">
      <t>ヒョウ</t>
    </rPh>
    <phoneticPr fontId="30"/>
  </si>
  <si>
    <t>下関庭球場</t>
    <rPh sb="0" eb="2">
      <t>シモノセキ</t>
    </rPh>
    <rPh sb="2" eb="3">
      <t>ニワ</t>
    </rPh>
    <phoneticPr fontId="30"/>
  </si>
  <si>
    <t>下関工科マラソン</t>
  </si>
  <si>
    <t>下関市弓道場</t>
    <rPh sb="0" eb="3">
      <t>シ</t>
    </rPh>
    <phoneticPr fontId="30"/>
  </si>
  <si>
    <t>剣道場</t>
    <rPh sb="0" eb="3">
      <t>ケンドウジョウ</t>
    </rPh>
    <phoneticPr fontId="19"/>
  </si>
  <si>
    <t>問い合せ先</t>
    <rPh sb="0" eb="1">
      <t>ト</t>
    </rPh>
    <rPh sb="2" eb="3">
      <t>アワ</t>
    </rPh>
    <rPh sb="4" eb="5">
      <t>サキ</t>
    </rPh>
    <phoneticPr fontId="30"/>
  </si>
  <si>
    <t>彦島体育館（Tel：266-2226・指定管理者：公営施設管理公社)</t>
    <rPh sb="0" eb="2">
      <t>ヒコシマ</t>
    </rPh>
    <rPh sb="2" eb="5">
      <t>タイイクカン</t>
    </rPh>
    <rPh sb="25" eb="27">
      <t>コウエイ</t>
    </rPh>
    <rPh sb="27" eb="29">
      <t>シセツ</t>
    </rPh>
    <rPh sb="29" eb="31">
      <t>カンリ</t>
    </rPh>
    <rPh sb="31" eb="33">
      <t>コウシャ</t>
    </rPh>
    <phoneticPr fontId="30"/>
  </si>
  <si>
    <t>J:COMアリーナ下関(Tel：233-0125・指定管理者：あすも下関（株）)</t>
    <rPh sb="9" eb="11">
      <t>シモノセキ</t>
    </rPh>
    <rPh sb="25" eb="27">
      <t>シテイ</t>
    </rPh>
    <rPh sb="27" eb="30">
      <t>カンリシャ</t>
    </rPh>
    <rPh sb="34" eb="36">
      <t>シモノセキ</t>
    </rPh>
    <rPh sb="37" eb="38">
      <t>カブ</t>
    </rPh>
    <phoneticPr fontId="30"/>
  </si>
  <si>
    <t>セービング陸上競技場</t>
    <rPh sb="5" eb="10">
      <t>リ</t>
    </rPh>
    <phoneticPr fontId="30"/>
  </si>
  <si>
    <t>施設名</t>
    <rPh sb="0" eb="2">
      <t>シセツ</t>
    </rPh>
    <rPh sb="2" eb="3">
      <t>メイ</t>
    </rPh>
    <phoneticPr fontId="30"/>
  </si>
  <si>
    <t>各総合支所地域政策課</t>
    <rPh sb="0" eb="1">
      <t>カク</t>
    </rPh>
    <rPh sb="1" eb="3">
      <t>ソウゴウ</t>
    </rPh>
    <rPh sb="3" eb="5">
      <t>シショ</t>
    </rPh>
    <rPh sb="5" eb="7">
      <t>チイキ</t>
    </rPh>
    <rPh sb="7" eb="9">
      <t>セイサク</t>
    </rPh>
    <rPh sb="9" eb="10">
      <t>カ</t>
    </rPh>
    <phoneticPr fontId="30"/>
  </si>
  <si>
    <t>昇段昇格祝賀射会・射初会　8：00～17：00</t>
  </si>
  <si>
    <t>彦島体育館</t>
  </si>
  <si>
    <t>彦島庭球場</t>
    <rPh sb="0" eb="2">
      <t>ヒコシマ</t>
    </rPh>
    <rPh sb="2" eb="3">
      <t>エンテイ</t>
    </rPh>
    <rPh sb="3" eb="5">
      <t>キュウジョウ</t>
    </rPh>
    <phoneticPr fontId="30"/>
  </si>
  <si>
    <t>彦島地区公園多目的広場</t>
    <rPh sb="0" eb="2">
      <t>ヒコシマ</t>
    </rPh>
    <rPh sb="2" eb="4">
      <t>チク</t>
    </rPh>
    <rPh sb="4" eb="6">
      <t>コウエン</t>
    </rPh>
    <rPh sb="6" eb="9">
      <t>タモクテキ</t>
    </rPh>
    <rPh sb="9" eb="11">
      <t>ヒロバ</t>
    </rPh>
    <phoneticPr fontId="30"/>
  </si>
  <si>
    <t>小中学校ソフトボール教室（8：00～17：00）</t>
  </si>
  <si>
    <t>長府体育館</t>
  </si>
  <si>
    <t>都道府県対抗西日本中学生選抜ソフトテニス大会
7：00～17：00</t>
  </si>
  <si>
    <t>長府体育館（Tel：245-5010・指定管理者：公営施設管理公社)</t>
    <rPh sb="0" eb="2">
      <t>チョウフ</t>
    </rPh>
    <rPh sb="2" eb="5">
      <t>タイイクカン</t>
    </rPh>
    <rPh sb="25" eb="27">
      <t>コウエイ</t>
    </rPh>
    <rPh sb="27" eb="29">
      <t>シセツ</t>
    </rPh>
    <rPh sb="29" eb="31">
      <t>カンリ</t>
    </rPh>
    <rPh sb="31" eb="33">
      <t>コウシャ</t>
    </rPh>
    <phoneticPr fontId="30"/>
  </si>
  <si>
    <t>長府扇町第１運動場</t>
  </si>
  <si>
    <t>オーヴィジョンスタジアム下関</t>
  </si>
  <si>
    <t>花火打上（14：00～）</t>
  </si>
  <si>
    <t>菊川・豊田・豊浦・豊北地区</t>
    <rPh sb="0" eb="2">
      <t>キクガワ</t>
    </rPh>
    <rPh sb="3" eb="5">
      <t>トヨタ</t>
    </rPh>
    <rPh sb="6" eb="8">
      <t>トヨウラ</t>
    </rPh>
    <rPh sb="9" eb="11">
      <t>ホウホク</t>
    </rPh>
    <rPh sb="11" eb="13">
      <t>チク</t>
    </rPh>
    <phoneticPr fontId="31"/>
  </si>
  <si>
    <t>柔道場</t>
  </si>
  <si>
    <t>二十歳を祝う会（準備）</t>
  </si>
  <si>
    <t>弓道場</t>
    <rPh sb="0" eb="3">
      <t>キュウドウジョウ</t>
    </rPh>
    <phoneticPr fontId="19"/>
  </si>
  <si>
    <t>山口県立武道館</t>
    <rPh sb="0" eb="2">
      <t>ヤマグチ</t>
    </rPh>
    <rPh sb="2" eb="4">
      <t>ケンリツ</t>
    </rPh>
    <rPh sb="4" eb="7">
      <t>ブドウカン</t>
    </rPh>
    <phoneticPr fontId="19"/>
  </si>
  <si>
    <t>大道場</t>
  </si>
  <si>
    <t>多目的広場</t>
    <rPh sb="0" eb="5">
      <t>タモクテキ</t>
    </rPh>
    <phoneticPr fontId="19"/>
  </si>
  <si>
    <t>セービング陸上競技場（Tel：231-2724・指定管理者：公営施設管理公社)</t>
  </si>
  <si>
    <t xml:space="preserve"> 山口県立武道館(Tel:259-8880)</t>
  </si>
  <si>
    <t>相撲場</t>
    <rPh sb="0" eb="3">
      <t>スモウジョウ</t>
    </rPh>
    <phoneticPr fontId="19"/>
  </si>
  <si>
    <t>休場日</t>
    <rPh sb="0" eb="3">
      <t>キュウジョウビ</t>
    </rPh>
    <phoneticPr fontId="19"/>
  </si>
  <si>
    <t>下関球場（Tel：259-8070・指定管理者：ミズノ)</t>
    <rPh sb="0" eb="2">
      <t>シモノセキ</t>
    </rPh>
    <rPh sb="2" eb="4">
      <t>キュウジョウ</t>
    </rPh>
    <phoneticPr fontId="30"/>
  </si>
  <si>
    <t>ラパン杯ラージボール大会（9：00～17：00）</t>
  </si>
  <si>
    <t>オーヴィジョンスタジアム下関第二球場</t>
  </si>
  <si>
    <t>J:COM　アリーナ下関</t>
    <rPh sb="10" eb="12">
      <t>シモノセキ</t>
    </rPh>
    <phoneticPr fontId="19"/>
  </si>
  <si>
    <t>休館日</t>
    <rPh sb="0" eb="3">
      <t>キュウカンビ</t>
    </rPh>
    <phoneticPr fontId="19"/>
  </si>
  <si>
    <t>山口パッツファイブ試合</t>
  </si>
  <si>
    <t>開放事業（卓球・バドミントン）（自主事業）</t>
    <rPh sb="16" eb="20">
      <t>ジシュジギョウ</t>
    </rPh>
    <phoneticPr fontId="19"/>
  </si>
  <si>
    <t>二十歳を祝う会</t>
  </si>
  <si>
    <t>VICTAS杯下関市近郊中学校団体卓球大会</t>
  </si>
  <si>
    <t>高校バレー新人大会</t>
  </si>
  <si>
    <t>新春レクリエーション・ニュースポーツ普及大会</t>
  </si>
  <si>
    <t>ゆるっとピックル交流会（自主事業）</t>
    <rPh sb="12" eb="16">
      <t>ジシュジギョウ</t>
    </rPh>
    <phoneticPr fontId="19"/>
  </si>
  <si>
    <t>個人参加型フットサル（自主事業）</t>
    <rPh sb="11" eb="15">
      <t>ジシュジギョウ</t>
    </rPh>
    <phoneticPr fontId="19"/>
  </si>
  <si>
    <t>全国中学校剣道大会（プレ大会）</t>
  </si>
  <si>
    <t>ゆきんこの森（12：00～15：00）</t>
  </si>
  <si>
    <t>ＭＡＤＣＵＰ（指導者講習会含）
8：00～17：00</t>
  </si>
  <si>
    <t>新春レクリェーションニュースポーツ普及大会</t>
  </si>
  <si>
    <t>一般開放日</t>
  </si>
  <si>
    <t>下関市ソフトテニス冬季大会　8：00～18：00</t>
  </si>
  <si>
    <t>下関市弓道場月例射会（1月）
19：00～21：45</t>
  </si>
  <si>
    <t xml:space="preserve">ホークスキッズ　16：00～19：00 </t>
  </si>
  <si>
    <t>都道府県対抗西日本中学生選抜ソフトテニス大会
7：00～18：00</t>
  </si>
  <si>
    <t>体操教室（15：00～17：00）</t>
  </si>
  <si>
    <r>
      <t>SHIMONOSEKI　SOFT TENNS CLUB練習大会</t>
    </r>
    <r>
      <rPr>
        <sz val="10"/>
        <color auto="1"/>
        <rFont val="HG丸ｺﾞｼｯｸM-PRO"/>
      </rPr>
      <t xml:space="preserve">
9：00～15：00</t>
    </r>
  </si>
  <si>
    <t>さわやかスポーツ（9：00～12：00）</t>
  </si>
  <si>
    <t>ミニトランポリン（13：00～15：00）</t>
  </si>
  <si>
    <t>休館日</t>
    <rPh sb="0" eb="1">
      <t>ヤスミ</t>
    </rPh>
    <rPh sb="1" eb="2">
      <t>カン</t>
    </rPh>
    <rPh sb="2" eb="3">
      <t>ヒ</t>
    </rPh>
    <phoneticPr fontId="19"/>
  </si>
  <si>
    <t>おげんき体操（自主） 14：00～15：00</t>
  </si>
  <si>
    <t>中体連下関中学校バスケットボール1年生大会
8：00～18：00</t>
  </si>
  <si>
    <t>ランニングスポーツ教室 10：00～11：00</t>
  </si>
  <si>
    <t>豊関トリムバレーボール協会 新春杯
9：00～17：00</t>
  </si>
  <si>
    <t>Threes Arrows下関U12ウインターカップ
8：00～18：00</t>
  </si>
  <si>
    <r>
      <t>・</t>
    </r>
    <r>
      <rPr>
        <sz val="8"/>
        <color auto="1"/>
        <rFont val="HG丸ｺﾞｼｯｸM-PRO"/>
      </rPr>
      <t>さくら言語学院レクリエーション 9：00～16：00</t>
    </r>
    <r>
      <rPr>
        <sz val="10"/>
        <color auto="1"/>
        <rFont val="HG丸ｺﾞｼｯｸM-PRO"/>
      </rPr>
      <t xml:space="preserve">
・ホークスキッズ　16：00～19：00 </t>
    </r>
  </si>
  <si>
    <t>Threes Arrows下関U12ウインターカップ
8：00～17：00</t>
  </si>
  <si>
    <t>・日ノ出町ボッチャ（9：00～12：00）
・ランニングスポーツ（13：00～15：00）
・体操教室（15：00～17：00）</t>
  </si>
  <si>
    <t>中体連下関中学校バスケットボール選手権大会
8：00～18：00</t>
  </si>
  <si>
    <t>ホークスキッズベースボールスクール 
16：00～19：00</t>
  </si>
  <si>
    <t>ヒコットランドスーパーカップ
9：00～17：00</t>
  </si>
  <si>
    <t>照明LED化工事</t>
  </si>
  <si>
    <t>下関柔道協会新年稽古始</t>
  </si>
  <si>
    <t>Dスポ・トライアル</t>
  </si>
  <si>
    <t>中体連マラソン大会</t>
  </si>
  <si>
    <t>・第35回山口県小学生バレーボール新人大会下関ブロック一次予選(下関市豊浦体育センター)
・小･中学生ソフトボール教室(55日目)(夢ヶ丘公園芝生広場)</t>
  </si>
  <si>
    <t>・第35回山口県小学生バレーボール新人大会下関ブロック二次予選(下関市豊浦体育センター)
・小･中学生ソフトボール教室(56日目)(豊洋運動公園陸上競技場)
・令和7年度小学生卒団大会(夢ヶ丘公園野球場､夢ヶ丘公園芝生広場)</t>
  </si>
  <si>
    <t>小･中学生ソフトボール教室(57日目)(豊洋運動公園陸上競技場)</t>
  </si>
  <si>
    <t>小･中学生ソフトボール教室(58日目)(夢ヶ丘公園野球場､夢ヶ丘公園芝生広場)</t>
  </si>
  <si>
    <t>・小･中学生ソフトボール教室(59日目)(夢ヶ丘公園野球場､夢ヶ丘公園芝生広場)
・フットサルリーグ（下関市豊浦体育センター）</t>
  </si>
  <si>
    <t>・小･中学生ソフトボール教室(60日目)(豊洋運動公園陸上競技場)
・ジュニア育成大会(1日目)(夢ヶ丘公園野球場､夢ヶ丘公園芝生広場)</t>
  </si>
  <si>
    <t>小･中学生ソフトボール教室(61日目)(夢ヶ丘公園芝生広場)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</si>
</sst>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m/d;@"/>
    <numFmt numFmtId="177" formatCode="aaa"/>
  </numFmts>
  <fonts count="32">
    <font>
      <sz val="11"/>
      <color indexed="8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auto="1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10"/>
      <color auto="1"/>
      <name val="HG丸ｺﾞｼｯｸM-PRO"/>
      <family val="3"/>
    </font>
    <font>
      <sz val="10"/>
      <color indexed="8"/>
      <name val="HG丸ｺﾞｼｯｸM-PRO"/>
      <family val="3"/>
    </font>
    <font>
      <sz val="11"/>
      <color indexed="8"/>
      <name val="HG丸ｺﾞｼｯｸM-PRO"/>
      <family val="3"/>
    </font>
    <font>
      <sz val="9"/>
      <color indexed="8"/>
      <name val="HG丸ｺﾞｼｯｸM-PRO"/>
      <family val="3"/>
    </font>
    <font>
      <b/>
      <sz val="20"/>
      <color indexed="8"/>
      <name val="HG丸ｺﾞｼｯｸM-PRO"/>
      <family val="3"/>
    </font>
    <font>
      <sz val="10"/>
      <color theme="1"/>
      <name val="HG丸ｺﾞｼｯｸM-PRO"/>
      <family val="3"/>
    </font>
    <font>
      <sz val="12"/>
      <color auto="1"/>
      <name val="HG丸ｺﾞｼｯｸM-PRO"/>
      <family val="3"/>
    </font>
    <font>
      <sz val="12"/>
      <color indexed="8"/>
      <name val="HG丸ｺﾞｼｯｸM-PRO"/>
    </font>
    <font>
      <sz val="10"/>
      <color auto="1"/>
      <name val="HG丸ｺﾞｼｯｸM-PRO"/>
      <family val="3"/>
    </font>
    <font>
      <sz val="9"/>
      <color auto="1"/>
      <name val="HG丸ｺﾞｼｯｸM-PRO"/>
      <family val="3"/>
    </font>
    <font>
      <sz val="6"/>
      <color auto="1"/>
      <name val="游ゴシック"/>
      <family val="3"/>
    </font>
    <font>
      <sz val="6"/>
      <color auto="1"/>
      <name val="ＭＳ Ｐゴシック"/>
      <family val="3"/>
    </font>
    <font>
      <sz val="7"/>
      <color auto="1"/>
      <name val="ＭＳ 明朝"/>
      <family val="1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E69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4F3B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0D7F0"/>
        <bgColor indexed="64"/>
      </patternFill>
    </fill>
    <fill>
      <patternFill patternType="solid">
        <fgColor rgb="FFBF92E1"/>
        <bgColor indexed="64"/>
      </patternFill>
    </fill>
  </fills>
  <borders count="10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8" fillId="23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</cellStyleXfs>
  <cellXfs count="201">
    <xf numFmtId="0" fontId="0" fillId="0" borderId="0" xfId="0">
      <alignment vertical="center"/>
    </xf>
    <xf numFmtId="0" fontId="20" fillId="0" borderId="0" xfId="0" applyFont="1" applyFill="1">
      <alignment vertical="center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>
      <alignment vertical="center"/>
    </xf>
    <xf numFmtId="0" fontId="22" fillId="0" borderId="0" xfId="0" applyFont="1" applyFill="1">
      <alignment vertical="center"/>
    </xf>
    <xf numFmtId="0" fontId="21" fillId="0" borderId="0" xfId="0" applyFont="1" applyFill="1" applyAlignment="1">
      <alignment horizontal="center" vertical="center" shrinkToFit="1"/>
    </xf>
    <xf numFmtId="0" fontId="20" fillId="0" borderId="0" xfId="0" applyFont="1" applyFill="1" applyAlignment="1">
      <alignment horizontal="center" vertical="center" shrinkToFit="1"/>
    </xf>
    <xf numFmtId="0" fontId="21" fillId="0" borderId="0" xfId="0" applyFont="1" applyFill="1" applyProtection="1">
      <alignment vertical="center"/>
      <protection locked="0"/>
    </xf>
    <xf numFmtId="0" fontId="23" fillId="0" borderId="0" xfId="0" applyFont="1">
      <alignment vertical="center"/>
    </xf>
    <xf numFmtId="0" fontId="20" fillId="0" borderId="10" xfId="0" applyFont="1" applyBorder="1" applyAlignment="1">
      <alignment vertical="center"/>
    </xf>
    <xf numFmtId="0" fontId="22" fillId="24" borderId="11" xfId="0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0" fontId="22" fillId="24" borderId="13" xfId="0" applyFont="1" applyFill="1" applyBorder="1" applyAlignment="1">
      <alignment horizontal="center" vertical="center" shrinkToFit="1"/>
    </xf>
    <xf numFmtId="176" fontId="20" fillId="0" borderId="14" xfId="0" applyNumberFormat="1" applyFont="1" applyFill="1" applyBorder="1" applyAlignment="1">
      <alignment horizontal="center" vertical="center"/>
    </xf>
    <xf numFmtId="176" fontId="20" fillId="0" borderId="15" xfId="0" applyNumberFormat="1" applyFont="1" applyFill="1" applyBorder="1" applyAlignment="1">
      <alignment horizontal="center" vertical="center"/>
    </xf>
    <xf numFmtId="176" fontId="20" fillId="0" borderId="15" xfId="0" applyNumberFormat="1" applyFont="1" applyFill="1" applyBorder="1" applyAlignment="1" applyProtection="1">
      <alignment horizontal="center" vertical="center"/>
      <protection locked="0"/>
    </xf>
    <xf numFmtId="176" fontId="20" fillId="0" borderId="16" xfId="0" applyNumberFormat="1" applyFont="1" applyFill="1" applyBorder="1" applyAlignment="1">
      <alignment horizontal="center" vertical="center"/>
    </xf>
    <xf numFmtId="0" fontId="22" fillId="24" borderId="17" xfId="0" applyFont="1" applyFill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2" fillId="24" borderId="19" xfId="0" applyFont="1" applyFill="1" applyBorder="1" applyAlignment="1">
      <alignment horizontal="center" vertical="center" shrinkToFit="1"/>
    </xf>
    <xf numFmtId="177" fontId="24" fillId="25" borderId="20" xfId="0" applyNumberFormat="1" applyFont="1" applyFill="1" applyBorder="1" applyAlignment="1">
      <alignment horizontal="center" vertical="center"/>
    </xf>
    <xf numFmtId="177" fontId="24" fillId="0" borderId="21" xfId="0" applyNumberFormat="1" applyFont="1" applyFill="1" applyBorder="1" applyAlignment="1">
      <alignment horizontal="center" vertical="center"/>
    </xf>
    <xf numFmtId="177" fontId="24" fillId="25" borderId="21" xfId="0" applyNumberFormat="1" applyFont="1" applyFill="1" applyBorder="1" applyAlignment="1">
      <alignment horizontal="center" vertical="center"/>
    </xf>
    <xf numFmtId="177" fontId="24" fillId="0" borderId="22" xfId="0" applyNumberFormat="1" applyFont="1" applyFill="1" applyBorder="1" applyAlignment="1">
      <alignment horizontal="center" vertical="center"/>
    </xf>
    <xf numFmtId="0" fontId="25" fillId="26" borderId="23" xfId="0" applyFont="1" applyFill="1" applyBorder="1" applyAlignment="1">
      <alignment horizontal="center" vertical="center" shrinkToFit="1"/>
    </xf>
    <xf numFmtId="0" fontId="26" fillId="26" borderId="24" xfId="0" applyFont="1" applyFill="1" applyBorder="1" applyAlignment="1">
      <alignment horizontal="center" vertical="center" shrinkToFit="1"/>
    </xf>
    <xf numFmtId="0" fontId="27" fillId="26" borderId="25" xfId="0" applyFont="1" applyFill="1" applyBorder="1" applyAlignment="1">
      <alignment horizontal="center" vertical="center" shrinkToFit="1"/>
    </xf>
    <xf numFmtId="0" fontId="25" fillId="0" borderId="26" xfId="0" applyFont="1" applyFill="1" applyBorder="1" applyAlignment="1">
      <alignment horizontal="center" vertical="center" wrapText="1" shrinkToFit="1"/>
    </xf>
    <xf numFmtId="0" fontId="25" fillId="0" borderId="27" xfId="0" applyFont="1" applyFill="1" applyBorder="1" applyAlignment="1">
      <alignment horizontal="center" vertical="center" wrapText="1" shrinkToFit="1"/>
    </xf>
    <xf numFmtId="0" fontId="25" fillId="0" borderId="28" xfId="0" applyFont="1" applyFill="1" applyBorder="1" applyAlignment="1">
      <alignment horizontal="center" vertical="center" wrapText="1" shrinkToFit="1"/>
    </xf>
    <xf numFmtId="0" fontId="27" fillId="0" borderId="29" xfId="0" applyFont="1" applyFill="1" applyBorder="1" applyAlignment="1">
      <alignment vertical="center" wrapText="1" shrinkToFit="1"/>
    </xf>
    <xf numFmtId="0" fontId="27" fillId="0" borderId="29" xfId="0" applyFont="1" applyFill="1" applyBorder="1" applyAlignment="1">
      <alignment horizontal="left" vertical="center" wrapText="1" shrinkToFit="1"/>
    </xf>
    <xf numFmtId="0" fontId="27" fillId="0" borderId="29" xfId="0" applyFont="1" applyFill="1" applyBorder="1" applyAlignment="1">
      <alignment vertical="center" shrinkToFit="1"/>
    </xf>
    <xf numFmtId="0" fontId="27" fillId="0" borderId="29" xfId="0" applyFont="1" applyFill="1" applyBorder="1" applyAlignment="1">
      <alignment horizontal="left" vertical="center" shrinkToFit="1"/>
    </xf>
    <xf numFmtId="0" fontId="27" fillId="0" borderId="29" xfId="0" applyFont="1" applyFill="1" applyBorder="1" applyAlignment="1" applyProtection="1">
      <alignment horizontal="left" vertical="center" shrinkToFit="1"/>
      <protection locked="0"/>
    </xf>
    <xf numFmtId="0" fontId="27" fillId="0" borderId="28" xfId="0" applyFont="1" applyFill="1" applyBorder="1" applyAlignment="1" applyProtection="1">
      <alignment horizontal="left" vertical="center" wrapText="1" shrinkToFit="1"/>
    </xf>
    <xf numFmtId="0" fontId="27" fillId="0" borderId="27" xfId="0" applyFont="1" applyFill="1" applyBorder="1" applyAlignment="1">
      <alignment vertical="center" shrinkToFit="1"/>
    </xf>
    <xf numFmtId="0" fontId="20" fillId="0" borderId="30" xfId="0" applyFont="1" applyFill="1" applyBorder="1" applyAlignment="1">
      <alignment vertical="center" wrapText="1"/>
    </xf>
    <xf numFmtId="0" fontId="20" fillId="0" borderId="28" xfId="0" applyFont="1" applyFill="1" applyBorder="1" applyAlignment="1">
      <alignment vertical="center" wrapText="1"/>
    </xf>
    <xf numFmtId="0" fontId="27" fillId="0" borderId="28" xfId="0" applyFont="1" applyFill="1" applyBorder="1" applyAlignment="1">
      <alignment vertical="center" shrinkToFit="1"/>
    </xf>
    <xf numFmtId="0" fontId="27" fillId="0" borderId="31" xfId="0" applyFont="1" applyFill="1" applyBorder="1" applyAlignment="1">
      <alignment vertical="center" shrinkToFit="1"/>
    </xf>
    <xf numFmtId="176" fontId="20" fillId="0" borderId="32" xfId="0" applyNumberFormat="1" applyFont="1" applyFill="1" applyBorder="1" applyAlignment="1" applyProtection="1">
      <alignment horizontal="center" vertical="center"/>
      <protection locked="0"/>
    </xf>
    <xf numFmtId="176" fontId="20" fillId="0" borderId="32" xfId="0" applyNumberFormat="1" applyFont="1" applyFill="1" applyBorder="1" applyAlignment="1">
      <alignment horizontal="center" vertical="center"/>
    </xf>
    <xf numFmtId="0" fontId="27" fillId="27" borderId="33" xfId="0" applyFont="1" applyFill="1" applyBorder="1" applyAlignment="1">
      <alignment horizontal="center" vertical="center" shrinkToFit="1"/>
    </xf>
    <xf numFmtId="0" fontId="21" fillId="27" borderId="34" xfId="0" applyFont="1" applyFill="1" applyBorder="1" applyAlignment="1">
      <alignment horizontal="center" vertical="center" shrinkToFit="1"/>
    </xf>
    <xf numFmtId="0" fontId="27" fillId="27" borderId="35" xfId="0" applyFont="1" applyFill="1" applyBorder="1" applyAlignment="1">
      <alignment horizontal="center" vertical="center" shrinkToFit="1"/>
    </xf>
    <xf numFmtId="0" fontId="26" fillId="0" borderId="36" xfId="0" applyFont="1" applyFill="1" applyBorder="1" applyAlignment="1">
      <alignment horizontal="center" vertical="center" wrapText="1" shrinkToFit="1"/>
    </xf>
    <xf numFmtId="0" fontId="26" fillId="0" borderId="37" xfId="0" applyFont="1" applyFill="1" applyBorder="1" applyAlignment="1">
      <alignment horizontal="center" vertical="center" wrapText="1" shrinkToFit="1"/>
    </xf>
    <xf numFmtId="0" fontId="26" fillId="0" borderId="38" xfId="0" applyFont="1" applyFill="1" applyBorder="1" applyAlignment="1">
      <alignment horizontal="center" vertical="center" wrapText="1" shrinkToFit="1"/>
    </xf>
    <xf numFmtId="0" fontId="27" fillId="0" borderId="39" xfId="0" applyFont="1" applyFill="1" applyBorder="1" applyAlignment="1">
      <alignment horizontal="left" vertical="center" wrapText="1" shrinkToFit="1"/>
    </xf>
    <xf numFmtId="0" fontId="27" fillId="0" borderId="39" xfId="0" applyFont="1" applyFill="1" applyBorder="1" applyAlignment="1">
      <alignment horizontal="left" vertical="center" shrinkToFit="1"/>
    </xf>
    <xf numFmtId="0" fontId="27" fillId="0" borderId="40" xfId="0" applyFont="1" applyFill="1" applyBorder="1" applyAlignment="1">
      <alignment horizontal="left" vertical="center" wrapText="1" shrinkToFit="1"/>
    </xf>
    <xf numFmtId="0" fontId="27" fillId="27" borderId="41" xfId="0" applyFont="1" applyFill="1" applyBorder="1" applyAlignment="1">
      <alignment horizontal="center" vertical="center" shrinkToFit="1"/>
    </xf>
    <xf numFmtId="0" fontId="21" fillId="27" borderId="42" xfId="0" applyFont="1" applyFill="1" applyBorder="1" applyAlignment="1">
      <alignment horizontal="center" vertical="center" shrinkToFit="1"/>
    </xf>
    <xf numFmtId="0" fontId="26" fillId="0" borderId="43" xfId="0" applyFont="1" applyFill="1" applyBorder="1" applyAlignment="1">
      <alignment horizontal="center" vertical="center" wrapText="1" shrinkToFit="1"/>
    </xf>
    <xf numFmtId="0" fontId="26" fillId="0" borderId="0" xfId="0" applyFont="1" applyFill="1" applyBorder="1" applyAlignment="1">
      <alignment horizontal="center" vertical="center" wrapText="1" shrinkToFit="1"/>
    </xf>
    <xf numFmtId="0" fontId="26" fillId="0" borderId="44" xfId="0" applyFont="1" applyFill="1" applyBorder="1" applyAlignment="1">
      <alignment horizontal="center" vertical="center" wrapText="1" shrinkToFit="1"/>
    </xf>
    <xf numFmtId="0" fontId="27" fillId="0" borderId="45" xfId="0" applyFont="1" applyFill="1" applyBorder="1" applyAlignment="1">
      <alignment horizontal="left" vertical="center" wrapText="1" shrinkToFit="1"/>
    </xf>
    <xf numFmtId="0" fontId="27" fillId="0" borderId="45" xfId="0" applyFont="1" applyFill="1" applyBorder="1" applyAlignment="1" applyProtection="1">
      <alignment horizontal="left" vertical="center" wrapText="1" shrinkToFit="1"/>
      <protection locked="0"/>
    </xf>
    <xf numFmtId="0" fontId="28" fillId="0" borderId="45" xfId="0" applyFont="1" applyFill="1" applyBorder="1" applyAlignment="1">
      <alignment horizontal="left" vertical="center" wrapText="1" shrinkToFit="1"/>
    </xf>
    <xf numFmtId="0" fontId="27" fillId="0" borderId="46" xfId="0" applyFont="1" applyFill="1" applyBorder="1" applyAlignment="1">
      <alignment horizontal="left" vertical="center" wrapText="1" shrinkToFit="1"/>
    </xf>
    <xf numFmtId="0" fontId="27" fillId="27" borderId="47" xfId="0" applyFont="1" applyFill="1" applyBorder="1" applyAlignment="1">
      <alignment horizontal="center" vertical="center" shrinkToFit="1"/>
    </xf>
    <xf numFmtId="0" fontId="21" fillId="27" borderId="48" xfId="0" applyFont="1" applyFill="1" applyBorder="1" applyAlignment="1">
      <alignment horizontal="center" vertical="center" shrinkToFit="1"/>
    </xf>
    <xf numFmtId="0" fontId="27" fillId="27" borderId="49" xfId="0" applyFont="1" applyFill="1" applyBorder="1" applyAlignment="1">
      <alignment horizontal="center" vertical="center" shrinkToFit="1"/>
    </xf>
    <xf numFmtId="0" fontId="26" fillId="0" borderId="50" xfId="0" applyFont="1" applyFill="1" applyBorder="1" applyAlignment="1">
      <alignment horizontal="center" vertical="center" wrapText="1" shrinkToFit="1"/>
    </xf>
    <xf numFmtId="0" fontId="26" fillId="0" borderId="51" xfId="0" applyFont="1" applyFill="1" applyBorder="1" applyAlignment="1">
      <alignment horizontal="center" vertical="center" wrapText="1" shrinkToFit="1"/>
    </xf>
    <xf numFmtId="0" fontId="26" fillId="0" borderId="52" xfId="0" applyFont="1" applyFill="1" applyBorder="1" applyAlignment="1">
      <alignment horizontal="center" vertical="center" wrapText="1" shrinkToFit="1"/>
    </xf>
    <xf numFmtId="0" fontId="20" fillId="0" borderId="53" xfId="0" applyFont="1" applyFill="1" applyBorder="1" applyAlignment="1">
      <alignment vertical="center"/>
    </xf>
    <xf numFmtId="0" fontId="20" fillId="0" borderId="53" xfId="0" applyFont="1" applyFill="1" applyBorder="1" applyAlignment="1">
      <alignment vertical="center" wrapText="1"/>
    </xf>
    <xf numFmtId="0" fontId="20" fillId="0" borderId="53" xfId="0" applyFont="1" applyFill="1" applyBorder="1" applyAlignment="1" applyProtection="1">
      <alignment vertical="center" wrapText="1"/>
      <protection locked="0"/>
    </xf>
    <xf numFmtId="0" fontId="20" fillId="0" borderId="54" xfId="0" applyFont="1" applyFill="1" applyBorder="1" applyAlignment="1">
      <alignment vertical="center"/>
    </xf>
    <xf numFmtId="177" fontId="24" fillId="0" borderId="20" xfId="0" applyNumberFormat="1" applyFont="1" applyFill="1" applyBorder="1" applyAlignment="1">
      <alignment horizontal="center" vertical="center"/>
    </xf>
    <xf numFmtId="177" fontId="24" fillId="0" borderId="55" xfId="0" applyNumberFormat="1" applyFont="1" applyFill="1" applyBorder="1" applyAlignment="1">
      <alignment horizontal="center" vertical="center"/>
    </xf>
    <xf numFmtId="0" fontId="27" fillId="28" borderId="56" xfId="0" applyFont="1" applyFill="1" applyBorder="1" applyAlignment="1">
      <alignment horizontal="center" vertical="center" shrinkToFit="1"/>
    </xf>
    <xf numFmtId="0" fontId="21" fillId="28" borderId="57" xfId="0" applyFont="1" applyFill="1" applyBorder="1" applyAlignment="1">
      <alignment horizontal="center" vertical="center" shrinkToFit="1"/>
    </xf>
    <xf numFmtId="0" fontId="27" fillId="28" borderId="58" xfId="0" applyFont="1" applyFill="1" applyBorder="1" applyAlignment="1">
      <alignment horizontal="center" vertical="center" shrinkToFit="1"/>
    </xf>
    <xf numFmtId="0" fontId="25" fillId="0" borderId="59" xfId="0" applyFont="1" applyFill="1" applyBorder="1" applyAlignment="1">
      <alignment horizontal="center" vertical="center" wrapText="1" shrinkToFit="1"/>
    </xf>
    <xf numFmtId="0" fontId="25" fillId="0" borderId="60" xfId="0" applyFont="1" applyFill="1" applyBorder="1" applyAlignment="1">
      <alignment horizontal="center" vertical="center" wrapText="1" shrinkToFit="1"/>
    </xf>
    <xf numFmtId="0" fontId="25" fillId="0" borderId="61" xfId="0" applyFont="1" applyFill="1" applyBorder="1" applyAlignment="1">
      <alignment horizontal="center" vertical="center" wrapText="1" shrinkToFit="1"/>
    </xf>
    <xf numFmtId="0" fontId="27" fillId="0" borderId="62" xfId="0" applyFont="1" applyFill="1" applyBorder="1" applyAlignment="1">
      <alignment horizontal="left" vertical="center" wrapText="1" shrinkToFit="1"/>
    </xf>
    <xf numFmtId="0" fontId="27" fillId="0" borderId="62" xfId="0" applyFont="1" applyFill="1" applyBorder="1" applyAlignment="1">
      <alignment vertical="center" wrapText="1" shrinkToFit="1"/>
    </xf>
    <xf numFmtId="0" fontId="27" fillId="0" borderId="62" xfId="0" applyFont="1" applyFill="1" applyBorder="1" applyAlignment="1" applyProtection="1">
      <alignment vertical="center" wrapText="1" shrinkToFit="1"/>
      <protection locked="0"/>
    </xf>
    <xf numFmtId="0" fontId="24" fillId="0" borderId="62" xfId="0" applyFont="1" applyFill="1" applyBorder="1" applyAlignment="1">
      <alignment horizontal="left" vertical="center" wrapText="1" shrinkToFit="1"/>
    </xf>
    <xf numFmtId="0" fontId="27" fillId="0" borderId="63" xfId="0" applyFont="1" applyFill="1" applyBorder="1" applyAlignment="1">
      <alignment horizontal="left" vertical="center" wrapText="1" shrinkToFit="1"/>
    </xf>
    <xf numFmtId="0" fontId="27" fillId="28" borderId="64" xfId="0" applyFont="1" applyFill="1" applyBorder="1" applyAlignment="1">
      <alignment horizontal="center" vertical="center" shrinkToFit="1"/>
    </xf>
    <xf numFmtId="0" fontId="21" fillId="28" borderId="65" xfId="0" applyFont="1" applyFill="1" applyBorder="1" applyAlignment="1">
      <alignment horizontal="center" vertical="center" shrinkToFit="1"/>
    </xf>
    <xf numFmtId="0" fontId="27" fillId="28" borderId="66" xfId="0" applyFont="1" applyFill="1" applyBorder="1" applyAlignment="1">
      <alignment horizontal="center" vertical="center" shrinkToFit="1"/>
    </xf>
    <xf numFmtId="0" fontId="25" fillId="0" borderId="67" xfId="0" applyFont="1" applyFill="1" applyBorder="1" applyAlignment="1">
      <alignment horizontal="center" vertical="center" wrapText="1" shrinkToFit="1"/>
    </xf>
    <xf numFmtId="0" fontId="25" fillId="0" borderId="68" xfId="0" applyFont="1" applyFill="1" applyBorder="1" applyAlignment="1">
      <alignment horizontal="center" vertical="center" wrapText="1" shrinkToFit="1"/>
    </xf>
    <xf numFmtId="0" fontId="25" fillId="0" borderId="69" xfId="0" applyFont="1" applyFill="1" applyBorder="1" applyAlignment="1">
      <alignment horizontal="center" vertical="center" wrapText="1" shrinkToFit="1"/>
    </xf>
    <xf numFmtId="0" fontId="27" fillId="0" borderId="45" xfId="0" applyFont="1" applyFill="1" applyBorder="1" applyAlignment="1">
      <alignment horizontal="left" vertical="center" shrinkToFit="1"/>
    </xf>
    <xf numFmtId="0" fontId="27" fillId="0" borderId="45" xfId="0" applyFont="1" applyFill="1" applyBorder="1" applyAlignment="1">
      <alignment vertical="center" wrapText="1" shrinkToFit="1"/>
    </xf>
    <xf numFmtId="0" fontId="27" fillId="0" borderId="45" xfId="0" applyFont="1" applyFill="1" applyBorder="1" applyAlignment="1">
      <alignment vertical="center" shrinkToFit="1"/>
    </xf>
    <xf numFmtId="0" fontId="27" fillId="0" borderId="69" xfId="0" applyFont="1" applyFill="1" applyBorder="1" applyAlignment="1">
      <alignment horizontal="left" vertical="center" wrapText="1" shrinkToFit="1"/>
    </xf>
    <xf numFmtId="0" fontId="27" fillId="0" borderId="46" xfId="0" applyFont="1" applyFill="1" applyBorder="1" applyAlignment="1">
      <alignment horizontal="left" vertical="center" shrinkToFit="1"/>
    </xf>
    <xf numFmtId="0" fontId="27" fillId="28" borderId="70" xfId="0" applyFont="1" applyFill="1" applyBorder="1" applyAlignment="1">
      <alignment horizontal="center" vertical="center" shrinkToFit="1"/>
    </xf>
    <xf numFmtId="0" fontId="21" fillId="28" borderId="71" xfId="0" applyFont="1" applyFill="1" applyBorder="1" applyAlignment="1">
      <alignment horizontal="center" vertical="center" shrinkToFit="1"/>
    </xf>
    <xf numFmtId="0" fontId="27" fillId="28" borderId="72" xfId="0" applyFont="1" applyFill="1" applyBorder="1" applyAlignment="1">
      <alignment horizontal="center" vertical="center" shrinkToFit="1"/>
    </xf>
    <xf numFmtId="0" fontId="25" fillId="0" borderId="73" xfId="0" applyFont="1" applyFill="1" applyBorder="1" applyAlignment="1">
      <alignment horizontal="center" vertical="center" wrapText="1" shrinkToFit="1"/>
    </xf>
    <xf numFmtId="0" fontId="25" fillId="0" borderId="74" xfId="0" applyFont="1" applyFill="1" applyBorder="1" applyAlignment="1">
      <alignment horizontal="center" vertical="center" wrapText="1" shrinkToFit="1"/>
    </xf>
    <xf numFmtId="0" fontId="25" fillId="0" borderId="75" xfId="0" applyFont="1" applyFill="1" applyBorder="1" applyAlignment="1">
      <alignment horizontal="center" vertical="center" wrapText="1" shrinkToFit="1"/>
    </xf>
    <xf numFmtId="0" fontId="27" fillId="0" borderId="76" xfId="0" applyFont="1" applyFill="1" applyBorder="1" applyAlignment="1">
      <alignment horizontal="left" vertical="center" wrapText="1" shrinkToFit="1"/>
    </xf>
    <xf numFmtId="0" fontId="27" fillId="0" borderId="75" xfId="0" applyFont="1" applyFill="1" applyBorder="1" applyAlignment="1">
      <alignment horizontal="left" vertical="center" wrapText="1" shrinkToFit="1"/>
    </xf>
    <xf numFmtId="0" fontId="27" fillId="0" borderId="76" xfId="0" applyFont="1" applyFill="1" applyBorder="1" applyAlignment="1" applyProtection="1">
      <alignment horizontal="left" vertical="center" wrapText="1" shrinkToFit="1"/>
      <protection locked="0"/>
    </xf>
    <xf numFmtId="0" fontId="27" fillId="0" borderId="76" xfId="0" applyFont="1" applyFill="1" applyBorder="1" applyAlignment="1">
      <alignment vertical="center" wrapText="1" shrinkToFit="1"/>
    </xf>
    <xf numFmtId="0" fontId="27" fillId="0" borderId="77" xfId="0" applyFont="1" applyFill="1" applyBorder="1" applyAlignment="1">
      <alignment horizontal="left" vertical="center" wrapText="1" shrinkToFit="1"/>
    </xf>
    <xf numFmtId="0" fontId="28" fillId="29" borderId="11" xfId="0" applyFont="1" applyFill="1" applyBorder="1" applyAlignment="1">
      <alignment horizontal="center" vertical="center" shrinkToFit="1"/>
    </xf>
    <xf numFmtId="0" fontId="21" fillId="29" borderId="78" xfId="0" applyFont="1" applyFill="1" applyBorder="1" applyAlignment="1">
      <alignment horizontal="center" vertical="center" shrinkToFit="1"/>
    </xf>
    <xf numFmtId="0" fontId="27" fillId="29" borderId="79" xfId="0" applyFont="1" applyFill="1" applyBorder="1" applyAlignment="1">
      <alignment horizontal="center" vertical="center" shrinkToFit="1"/>
    </xf>
    <xf numFmtId="0" fontId="27" fillId="0" borderId="32" xfId="33" applyFont="1" applyFill="1" applyBorder="1" applyAlignment="1">
      <alignment horizontal="left" vertical="center" wrapText="1" shrinkToFit="1"/>
    </xf>
    <xf numFmtId="0" fontId="27" fillId="0" borderId="32" xfId="33" applyFont="1" applyFill="1" applyBorder="1" applyAlignment="1" applyProtection="1">
      <alignment horizontal="left" vertical="center" wrapText="1" shrinkToFit="1"/>
      <protection locked="0"/>
    </xf>
    <xf numFmtId="0" fontId="27" fillId="0" borderId="15" xfId="33" applyFont="1" applyFill="1" applyBorder="1" applyAlignment="1">
      <alignment horizontal="left" vertical="center" wrapText="1" shrinkToFit="1"/>
    </xf>
    <xf numFmtId="0" fontId="27" fillId="0" borderId="16" xfId="33" applyFont="1" applyFill="1" applyBorder="1" applyAlignment="1">
      <alignment horizontal="left" vertical="center" wrapText="1" shrinkToFit="1"/>
    </xf>
    <xf numFmtId="0" fontId="27" fillId="29" borderId="47" xfId="0" applyFont="1" applyFill="1" applyBorder="1" applyAlignment="1">
      <alignment horizontal="center" vertical="center" shrinkToFit="1"/>
    </xf>
    <xf numFmtId="0" fontId="21" fillId="29" borderId="48" xfId="0" applyFont="1" applyFill="1" applyBorder="1" applyAlignment="1">
      <alignment horizontal="center" vertical="center" shrinkToFit="1"/>
    </xf>
    <xf numFmtId="0" fontId="27" fillId="29" borderId="49" xfId="0" applyFont="1" applyFill="1" applyBorder="1" applyAlignment="1">
      <alignment horizontal="center" vertical="center" shrinkToFit="1"/>
    </xf>
    <xf numFmtId="0" fontId="27" fillId="0" borderId="80" xfId="0" applyFont="1" applyFill="1" applyBorder="1" applyAlignment="1">
      <alignment horizontal="left" vertical="center" wrapText="1" shrinkToFit="1"/>
    </xf>
    <xf numFmtId="0" fontId="27" fillId="0" borderId="76" xfId="0" applyFont="1" applyFill="1" applyBorder="1" applyAlignment="1">
      <alignment vertical="center" shrinkToFit="1"/>
    </xf>
    <xf numFmtId="0" fontId="27" fillId="0" borderId="77" xfId="0" applyFont="1" applyFill="1" applyBorder="1" applyAlignment="1">
      <alignment vertical="center" shrinkToFit="1"/>
    </xf>
    <xf numFmtId="0" fontId="22" fillId="24" borderId="12" xfId="0" applyFont="1" applyFill="1" applyBorder="1" applyAlignment="1">
      <alignment horizontal="center" vertical="center" shrinkToFit="1"/>
    </xf>
    <xf numFmtId="0" fontId="22" fillId="24" borderId="18" xfId="0" applyFont="1" applyFill="1" applyBorder="1" applyAlignment="1">
      <alignment horizontal="center" vertical="center" shrinkToFit="1"/>
    </xf>
    <xf numFmtId="177" fontId="24" fillId="0" borderId="21" xfId="0" applyNumberFormat="1" applyFont="1" applyFill="1" applyBorder="1" applyAlignment="1" applyProtection="1">
      <alignment horizontal="center" vertical="center"/>
      <protection locked="0"/>
    </xf>
    <xf numFmtId="0" fontId="27" fillId="30" borderId="81" xfId="0" applyFont="1" applyFill="1" applyBorder="1" applyAlignment="1">
      <alignment horizontal="center" vertical="center" shrinkToFit="1"/>
    </xf>
    <xf numFmtId="0" fontId="21" fillId="30" borderId="82" xfId="0" applyFont="1" applyFill="1" applyBorder="1" applyAlignment="1">
      <alignment horizontal="center" vertical="center" shrinkToFit="1"/>
    </xf>
    <xf numFmtId="0" fontId="27" fillId="30" borderId="13" xfId="0" applyFont="1" applyFill="1" applyBorder="1" applyAlignment="1">
      <alignment horizontal="center" vertical="center" shrinkToFit="1"/>
    </xf>
    <xf numFmtId="0" fontId="25" fillId="0" borderId="36" xfId="0" applyFont="1" applyFill="1" applyBorder="1" applyAlignment="1">
      <alignment horizontal="center" vertical="center" wrapText="1" shrinkToFit="1"/>
    </xf>
    <xf numFmtId="0" fontId="25" fillId="0" borderId="37" xfId="0" applyFont="1" applyFill="1" applyBorder="1" applyAlignment="1">
      <alignment horizontal="center" vertical="center" wrapText="1" shrinkToFit="1"/>
    </xf>
    <xf numFmtId="0" fontId="25" fillId="0" borderId="38" xfId="0" applyFont="1" applyFill="1" applyBorder="1" applyAlignment="1">
      <alignment horizontal="center" vertical="center" wrapText="1" shrinkToFit="1"/>
    </xf>
    <xf numFmtId="0" fontId="27" fillId="0" borderId="62" xfId="0" applyFont="1" applyFill="1" applyBorder="1" applyAlignment="1">
      <alignment horizontal="left" vertical="center" shrinkToFit="1"/>
    </xf>
    <xf numFmtId="0" fontId="27" fillId="30" borderId="41" xfId="0" applyFont="1" applyFill="1" applyBorder="1" applyAlignment="1">
      <alignment horizontal="center" vertical="center" wrapText="1" shrinkToFit="1"/>
    </xf>
    <xf numFmtId="0" fontId="20" fillId="30" borderId="42" xfId="0" applyFont="1" applyFill="1" applyBorder="1" applyAlignment="1">
      <alignment horizontal="center" vertical="center" wrapText="1" shrinkToFit="1"/>
    </xf>
    <xf numFmtId="0" fontId="27" fillId="30" borderId="83" xfId="0" applyFont="1" applyFill="1" applyBorder="1" applyAlignment="1">
      <alignment horizontal="center" vertical="center" shrinkToFit="1"/>
    </xf>
    <xf numFmtId="0" fontId="25" fillId="0" borderId="43" xfId="0" applyFont="1" applyFill="1" applyBorder="1" applyAlignment="1">
      <alignment horizontal="center" vertical="center" wrapText="1" shrinkToFit="1"/>
    </xf>
    <xf numFmtId="0" fontId="25" fillId="0" borderId="0" xfId="0" applyFont="1" applyFill="1" applyBorder="1" applyAlignment="1">
      <alignment horizontal="center" vertical="center" wrapText="1" shrinkToFit="1"/>
    </xf>
    <xf numFmtId="0" fontId="25" fillId="0" borderId="44" xfId="0" applyFont="1" applyFill="1" applyBorder="1" applyAlignment="1">
      <alignment horizontal="center" vertical="center" wrapText="1" shrinkToFit="1"/>
    </xf>
    <xf numFmtId="0" fontId="27" fillId="30" borderId="47" xfId="0" applyFont="1" applyFill="1" applyBorder="1" applyAlignment="1">
      <alignment horizontal="center" vertical="center" wrapText="1" shrinkToFit="1"/>
    </xf>
    <xf numFmtId="0" fontId="20" fillId="30" borderId="48" xfId="0" applyFont="1" applyFill="1" applyBorder="1" applyAlignment="1">
      <alignment horizontal="center" vertical="center" wrapText="1" shrinkToFit="1"/>
    </xf>
    <xf numFmtId="0" fontId="27" fillId="30" borderId="84" xfId="0" applyFont="1" applyFill="1" applyBorder="1" applyAlignment="1">
      <alignment horizontal="center" vertical="center" shrinkToFit="1"/>
    </xf>
    <xf numFmtId="0" fontId="25" fillId="0" borderId="50" xfId="0" applyFont="1" applyFill="1" applyBorder="1" applyAlignment="1">
      <alignment horizontal="center" vertical="center" wrapText="1" shrinkToFit="1"/>
    </xf>
    <xf numFmtId="0" fontId="25" fillId="0" borderId="51" xfId="0" applyFont="1" applyFill="1" applyBorder="1" applyAlignment="1">
      <alignment horizontal="center" vertical="center" wrapText="1" shrinkToFit="1"/>
    </xf>
    <xf numFmtId="0" fontId="25" fillId="0" borderId="52" xfId="0" applyFont="1" applyFill="1" applyBorder="1" applyAlignment="1">
      <alignment horizontal="center" vertical="center" wrapText="1" shrinkToFit="1"/>
    </xf>
    <xf numFmtId="0" fontId="27" fillId="0" borderId="76" xfId="0" applyFont="1" applyFill="1" applyBorder="1" applyAlignment="1">
      <alignment horizontal="left" vertical="center" shrinkToFit="1"/>
    </xf>
    <xf numFmtId="0" fontId="28" fillId="31" borderId="11" xfId="0" applyFont="1" applyFill="1" applyBorder="1" applyAlignment="1">
      <alignment horizontal="center" vertical="center" wrapText="1"/>
    </xf>
    <xf numFmtId="0" fontId="22" fillId="31" borderId="85" xfId="0" applyFont="1" applyFill="1" applyBorder="1" applyAlignment="1">
      <alignment horizontal="center" vertical="center" wrapText="1"/>
    </xf>
    <xf numFmtId="0" fontId="28" fillId="31" borderId="79" xfId="0" applyFont="1" applyFill="1" applyBorder="1" applyAlignment="1">
      <alignment horizontal="center" vertical="center"/>
    </xf>
    <xf numFmtId="0" fontId="25" fillId="0" borderId="36" xfId="33" applyFont="1" applyFill="1" applyBorder="1" applyAlignment="1">
      <alignment horizontal="center" vertical="center" wrapText="1"/>
    </xf>
    <xf numFmtId="0" fontId="25" fillId="0" borderId="37" xfId="33" applyFont="1" applyFill="1" applyBorder="1" applyAlignment="1">
      <alignment horizontal="center" vertical="center" wrapText="1"/>
    </xf>
    <xf numFmtId="0" fontId="25" fillId="0" borderId="38" xfId="33" applyFont="1" applyFill="1" applyBorder="1" applyAlignment="1">
      <alignment horizontal="center" vertical="center" wrapText="1"/>
    </xf>
    <xf numFmtId="0" fontId="25" fillId="0" borderId="86" xfId="33" applyFont="1" applyFill="1" applyBorder="1" applyAlignment="1">
      <alignment vertical="center" textRotation="255" wrapText="1"/>
    </xf>
    <xf numFmtId="0" fontId="0" fillId="0" borderId="60" xfId="0" applyBorder="1" applyAlignment="1">
      <alignment vertical="center" textRotation="255" wrapText="1"/>
    </xf>
    <xf numFmtId="0" fontId="0" fillId="0" borderId="87" xfId="0" applyBorder="1" applyAlignment="1">
      <alignment vertical="center" textRotation="255" wrapText="1"/>
    </xf>
    <xf numFmtId="0" fontId="21" fillId="31" borderId="88" xfId="0" applyFont="1" applyFill="1" applyBorder="1" applyAlignment="1">
      <alignment horizontal="center" vertical="center" wrapText="1"/>
    </xf>
    <xf numFmtId="0" fontId="22" fillId="31" borderId="89" xfId="0" applyFont="1" applyFill="1" applyBorder="1" applyAlignment="1">
      <alignment horizontal="center" vertical="center" wrapText="1"/>
    </xf>
    <xf numFmtId="0" fontId="28" fillId="31" borderId="35" xfId="0" applyFont="1" applyFill="1" applyBorder="1" applyAlignment="1">
      <alignment horizontal="center" vertical="center"/>
    </xf>
    <xf numFmtId="0" fontId="25" fillId="0" borderId="43" xfId="33" applyFont="1" applyFill="1" applyBorder="1" applyAlignment="1">
      <alignment horizontal="center" vertical="center" wrapText="1"/>
    </xf>
    <xf numFmtId="0" fontId="25" fillId="0" borderId="0" xfId="33" applyFont="1" applyFill="1" applyBorder="1" applyAlignment="1">
      <alignment horizontal="center" vertical="center" wrapText="1"/>
    </xf>
    <xf numFmtId="0" fontId="25" fillId="0" borderId="44" xfId="33" applyFont="1" applyFill="1" applyBorder="1" applyAlignment="1">
      <alignment horizontal="center" vertical="center" wrapText="1"/>
    </xf>
    <xf numFmtId="0" fontId="27" fillId="0" borderId="69" xfId="33" applyFont="1" applyFill="1" applyBorder="1" applyAlignment="1">
      <alignment horizontal="left" vertical="center" wrapText="1"/>
    </xf>
    <xf numFmtId="0" fontId="27" fillId="0" borderId="90" xfId="0" applyFont="1" applyFill="1" applyBorder="1" applyAlignment="1">
      <alignment vertical="center" wrapText="1" shrinkToFit="1"/>
    </xf>
    <xf numFmtId="0" fontId="27" fillId="0" borderId="39" xfId="33" applyFont="1" applyFill="1" applyBorder="1" applyAlignment="1">
      <alignment horizontal="left" vertical="center" wrapText="1"/>
    </xf>
    <xf numFmtId="0" fontId="27" fillId="0" borderId="90" xfId="0" applyFont="1" applyFill="1" applyBorder="1" applyAlignment="1">
      <alignment vertical="center" shrinkToFit="1"/>
    </xf>
    <xf numFmtId="0" fontId="27" fillId="0" borderId="90" xfId="0" applyFont="1" applyFill="1" applyBorder="1" applyAlignment="1" applyProtection="1">
      <alignment vertical="center" shrinkToFit="1"/>
      <protection locked="0"/>
    </xf>
    <xf numFmtId="0" fontId="27" fillId="0" borderId="39" xfId="33" applyFont="1" applyFill="1" applyBorder="1" applyAlignment="1">
      <alignment vertical="center" wrapText="1"/>
    </xf>
    <xf numFmtId="0" fontId="27" fillId="0" borderId="90" xfId="0" applyFont="1" applyFill="1" applyBorder="1" applyAlignment="1">
      <alignment horizontal="left" vertical="center" wrapText="1" shrinkToFit="1"/>
    </xf>
    <xf numFmtId="0" fontId="27" fillId="0" borderId="45" xfId="33" applyFont="1" applyFill="1" applyBorder="1" applyAlignment="1">
      <alignment horizontal="left" vertical="center" wrapText="1"/>
    </xf>
    <xf numFmtId="0" fontId="27" fillId="0" borderId="45" xfId="33" applyFont="1" applyFill="1" applyBorder="1" applyAlignment="1">
      <alignment horizontal="center" vertical="center" wrapText="1"/>
    </xf>
    <xf numFmtId="0" fontId="27" fillId="0" borderId="45" xfId="33" applyFont="1" applyFill="1" applyBorder="1" applyAlignment="1">
      <alignment vertical="center" wrapText="1"/>
    </xf>
    <xf numFmtId="0" fontId="27" fillId="0" borderId="45" xfId="33" applyFont="1" applyFill="1" applyBorder="1" applyAlignment="1">
      <alignment horizontal="center" vertical="center"/>
    </xf>
    <xf numFmtId="0" fontId="27" fillId="0" borderId="46" xfId="33" applyFont="1" applyFill="1" applyBorder="1" applyAlignment="1">
      <alignment horizontal="center" vertical="center"/>
    </xf>
    <xf numFmtId="49" fontId="21" fillId="0" borderId="0" xfId="0" applyNumberFormat="1" applyFont="1">
      <alignment vertical="center"/>
    </xf>
    <xf numFmtId="0" fontId="22" fillId="31" borderId="91" xfId="0" applyFont="1" applyFill="1" applyBorder="1" applyAlignment="1">
      <alignment horizontal="center" vertical="center" wrapText="1"/>
    </xf>
    <xf numFmtId="0" fontId="27" fillId="0" borderId="92" xfId="0" applyFont="1" applyFill="1" applyBorder="1" applyAlignment="1">
      <alignment vertical="center" wrapText="1" shrinkToFit="1"/>
    </xf>
    <xf numFmtId="0" fontId="27" fillId="0" borderId="92" xfId="0" applyFont="1" applyFill="1" applyBorder="1" applyAlignment="1">
      <alignment vertical="center" shrinkToFit="1"/>
    </xf>
    <xf numFmtId="0" fontId="27" fillId="0" borderId="92" xfId="0" applyFont="1" applyFill="1" applyBorder="1" applyAlignment="1">
      <alignment horizontal="left" vertical="center" wrapText="1" shrinkToFit="1"/>
    </xf>
    <xf numFmtId="0" fontId="27" fillId="0" borderId="92" xfId="0" applyFont="1" applyFill="1" applyBorder="1" applyAlignment="1" applyProtection="1">
      <alignment vertical="center" shrinkToFit="1"/>
      <protection locked="0"/>
    </xf>
    <xf numFmtId="0" fontId="20" fillId="0" borderId="45" xfId="0" applyFont="1" applyFill="1" applyBorder="1" applyAlignment="1">
      <alignment vertical="center" shrinkToFit="1"/>
    </xf>
    <xf numFmtId="0" fontId="27" fillId="0" borderId="90" xfId="0" applyFont="1" applyFill="1" applyBorder="1" applyAlignment="1" applyProtection="1">
      <alignment vertical="center" wrapText="1" shrinkToFit="1"/>
      <protection locked="0"/>
    </xf>
    <xf numFmtId="0" fontId="21" fillId="31" borderId="93" xfId="0" applyFont="1" applyFill="1" applyBorder="1" applyAlignment="1">
      <alignment horizontal="center" vertical="center" wrapText="1"/>
    </xf>
    <xf numFmtId="0" fontId="22" fillId="31" borderId="94" xfId="0" applyFont="1" applyFill="1" applyBorder="1" applyAlignment="1">
      <alignment horizontal="center" vertical="center" wrapText="1"/>
    </xf>
    <xf numFmtId="0" fontId="28" fillId="31" borderId="49" xfId="0" applyFont="1" applyFill="1" applyBorder="1" applyAlignment="1">
      <alignment horizontal="center" vertical="center"/>
    </xf>
    <xf numFmtId="0" fontId="25" fillId="0" borderId="50" xfId="33" applyFont="1" applyFill="1" applyBorder="1" applyAlignment="1">
      <alignment horizontal="center" vertical="center" wrapText="1"/>
    </xf>
    <xf numFmtId="0" fontId="25" fillId="0" borderId="51" xfId="33" applyFont="1" applyFill="1" applyBorder="1" applyAlignment="1">
      <alignment horizontal="center" vertical="center" wrapText="1"/>
    </xf>
    <xf numFmtId="0" fontId="25" fillId="0" borderId="52" xfId="33" applyFont="1" applyFill="1" applyBorder="1" applyAlignment="1">
      <alignment horizontal="center" vertical="center" wrapText="1"/>
    </xf>
    <xf numFmtId="0" fontId="27" fillId="0" borderId="95" xfId="33" applyFont="1" applyFill="1" applyBorder="1" applyAlignment="1">
      <alignment vertical="center" shrinkToFit="1"/>
    </xf>
    <xf numFmtId="0" fontId="27" fillId="0" borderId="95" xfId="33" applyFont="1" applyFill="1" applyBorder="1" applyAlignment="1" applyProtection="1">
      <alignment vertical="center" shrinkToFit="1"/>
      <protection locked="0"/>
    </xf>
    <xf numFmtId="0" fontId="20" fillId="0" borderId="76" xfId="0" applyFont="1" applyFill="1" applyBorder="1" applyAlignment="1">
      <alignment vertical="center" shrinkToFit="1"/>
    </xf>
    <xf numFmtId="0" fontId="27" fillId="0" borderId="76" xfId="33" applyFont="1" applyFill="1" applyBorder="1" applyAlignment="1">
      <alignment horizontal="center" vertical="center" wrapText="1"/>
    </xf>
    <xf numFmtId="0" fontId="27" fillId="0" borderId="76" xfId="33" applyFont="1" applyFill="1" applyBorder="1" applyAlignment="1">
      <alignment vertical="center" wrapText="1"/>
    </xf>
    <xf numFmtId="0" fontId="27" fillId="0" borderId="53" xfId="33" applyFont="1" applyFill="1" applyBorder="1" applyAlignment="1">
      <alignment horizontal="center" vertical="center"/>
    </xf>
    <xf numFmtId="0" fontId="27" fillId="0" borderId="54" xfId="33" applyFont="1" applyFill="1" applyBorder="1" applyAlignment="1">
      <alignment horizontal="center" vertical="center"/>
    </xf>
    <xf numFmtId="176" fontId="20" fillId="0" borderId="96" xfId="0" applyNumberFormat="1" applyFont="1" applyFill="1" applyBorder="1" applyAlignment="1">
      <alignment horizontal="center" vertical="center"/>
    </xf>
    <xf numFmtId="0" fontId="27" fillId="32" borderId="23" xfId="0" applyFont="1" applyFill="1" applyBorder="1" applyAlignment="1">
      <alignment horizontal="center" vertical="center" shrinkToFit="1"/>
    </xf>
    <xf numFmtId="0" fontId="21" fillId="32" borderId="97" xfId="0" applyFont="1" applyFill="1" applyBorder="1" applyAlignment="1">
      <alignment horizontal="center" vertical="center" shrinkToFit="1"/>
    </xf>
    <xf numFmtId="0" fontId="27" fillId="32" borderId="98" xfId="0" applyFont="1" applyFill="1" applyBorder="1" applyAlignment="1">
      <alignment horizontal="center" vertical="center" shrinkToFit="1"/>
    </xf>
    <xf numFmtId="0" fontId="27" fillId="0" borderId="99" xfId="33" applyFont="1" applyFill="1" applyBorder="1" applyAlignment="1">
      <alignment horizontal="left" vertical="center" wrapText="1" shrinkToFit="1"/>
    </xf>
    <xf numFmtId="0" fontId="27" fillId="0" borderId="53" xfId="0" applyFont="1" applyFill="1" applyBorder="1" applyAlignment="1">
      <alignment horizontal="left" vertical="center" wrapText="1" shrinkToFit="1"/>
    </xf>
    <xf numFmtId="0" fontId="27" fillId="0" borderId="53" xfId="33" applyFont="1" applyFill="1" applyBorder="1" applyAlignment="1">
      <alignment horizontal="left" vertical="center" shrinkToFit="1"/>
    </xf>
    <xf numFmtId="0" fontId="28" fillId="0" borderId="53" xfId="0" applyFont="1" applyFill="1" applyBorder="1" applyAlignment="1">
      <alignment horizontal="left" vertical="center" wrapText="1" shrinkToFit="1"/>
    </xf>
    <xf numFmtId="0" fontId="20" fillId="0" borderId="29" xfId="0" applyFont="1" applyFill="1" applyBorder="1" applyAlignment="1">
      <alignment vertical="center"/>
    </xf>
    <xf numFmtId="0" fontId="27" fillId="0" borderId="53" xfId="33" applyFont="1" applyFill="1" applyBorder="1" applyAlignment="1" applyProtection="1">
      <alignment horizontal="left" vertical="center" wrapText="1" shrinkToFit="1"/>
      <protection locked="0"/>
    </xf>
    <xf numFmtId="0" fontId="27" fillId="0" borderId="54" xfId="0" applyFont="1" applyFill="1" applyBorder="1" applyAlignment="1">
      <alignment horizontal="left" vertical="center" wrapText="1" shrinkToFit="1"/>
    </xf>
  </cellXfs>
  <cellStyles count="43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標準 2" xfId="33"/>
    <cellStyle name="良い" xfId="34"/>
    <cellStyle name="見出し 1" xfId="35"/>
    <cellStyle name="見出し 2" xfId="36"/>
    <cellStyle name="見出し 3" xfId="37"/>
    <cellStyle name="見出し 4" xfId="38"/>
    <cellStyle name="計算" xfId="39"/>
    <cellStyle name="説明文" xfId="40"/>
    <cellStyle name="警告文" xfId="41"/>
    <cellStyle name="集計" xfId="42"/>
  </cellStyles>
  <dxfs count="18">
    <dxf>
      <fill>
        <patternFill patternType="solid">
          <bgColor rgb="FF86BFE7"/>
        </patternFill>
      </fill>
    </dxf>
    <dxf>
      <fill>
        <patternFill patternType="solid">
          <bgColor rgb="FFFFA6A6"/>
        </patternFill>
      </fill>
    </dxf>
    <dxf>
      <fill>
        <patternFill patternType="solid">
          <bgColor rgb="FF86BFE7"/>
        </patternFill>
      </fill>
    </dxf>
    <dxf>
      <fill>
        <patternFill patternType="solid">
          <bgColor rgb="FFFFA6A6"/>
        </patternFill>
      </fill>
    </dxf>
    <dxf>
      <fill>
        <patternFill patternType="solid">
          <bgColor rgb="FF86BFE7"/>
        </patternFill>
      </fill>
    </dxf>
    <dxf>
      <fill>
        <patternFill patternType="solid">
          <bgColor rgb="FFFFA6A6"/>
        </patternFill>
      </fill>
    </dxf>
    <dxf>
      <fill>
        <patternFill patternType="solid">
          <bgColor rgb="FF86BFE7"/>
        </patternFill>
      </fill>
    </dxf>
    <dxf>
      <fill>
        <patternFill patternType="solid">
          <bgColor rgb="FFFFA6A6"/>
        </patternFill>
      </fill>
    </dxf>
    <dxf>
      <fill>
        <patternFill patternType="solid">
          <bgColor rgb="FF86BFE7"/>
        </patternFill>
      </fill>
    </dxf>
    <dxf>
      <fill>
        <patternFill patternType="solid">
          <bgColor rgb="FFFFA6A6"/>
        </patternFill>
      </fill>
    </dxf>
    <dxf>
      <fill>
        <patternFill patternType="solid">
          <bgColor rgb="FF86BFE7"/>
        </patternFill>
      </fill>
    </dxf>
    <dxf>
      <fill>
        <patternFill patternType="solid">
          <bgColor rgb="FFFFA6A6"/>
        </patternFill>
      </fill>
    </dxf>
    <dxf>
      <fill>
        <patternFill patternType="solid">
          <bgColor rgb="FF86BFE7"/>
        </patternFill>
      </fill>
    </dxf>
    <dxf>
      <fill>
        <patternFill patternType="solid">
          <bgColor rgb="FFFFA6A6"/>
        </patternFill>
      </fill>
    </dxf>
    <dxf>
      <fill>
        <patternFill patternType="solid">
          <bgColor rgb="FF86BFE7"/>
        </patternFill>
      </fill>
    </dxf>
    <dxf>
      <fill>
        <patternFill patternType="solid">
          <bgColor rgb="FFFFA6A6"/>
        </patternFill>
      </fill>
    </dxf>
    <dxf>
      <fill>
        <patternFill patternType="solid">
          <bgColor rgb="FF86BFE7"/>
        </patternFill>
      </fill>
    </dxf>
    <dxf>
      <fill>
        <patternFill patternType="solid">
          <bgColor rgb="FFFFA6A6"/>
        </patternFill>
      </fill>
    </dxf>
  </dxfs>
  <tableStyles count="0" defaultTableStyle="TableStyleMedium2" defaultPivotStyle="PivotStyleLight16"/>
  <colors>
    <mruColors>
      <color rgb="FFA0FFFF"/>
      <color rgb="FFA3FFA0"/>
      <color rgb="FFD2FF57"/>
      <color rgb="FFFFC0A0"/>
      <color rgb="FFFF5757"/>
      <color rgb="FFDDDDD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fitToPage="1"/>
  </sheetPr>
  <dimension ref="A1:AF37"/>
  <sheetViews>
    <sheetView tabSelected="1" view="pageBreakPreview" zoomScaleNormal="98" zoomScaleSheetLayoutView="100" workbookViewId="0">
      <pane ySplit="5" topLeftCell="A6" activePane="bottomLeft" state="frozen"/>
      <selection pane="bottomLeft" activeCell="C1" sqref="C1"/>
    </sheetView>
  </sheetViews>
  <sheetFormatPr defaultRowHeight="13.5"/>
  <cols>
    <col min="1" max="1" width="7.5" style="1" customWidth="1"/>
    <col min="2" max="2" width="4.625" style="2" customWidth="1"/>
    <col min="3" max="3" width="80.625" style="3" customWidth="1"/>
    <col min="4" max="4" width="7.5" style="1" customWidth="1"/>
    <col min="5" max="5" width="4.625" style="2" customWidth="1"/>
    <col min="6" max="8" width="40.625" style="3" customWidth="1"/>
    <col min="9" max="9" width="7.625" style="1" customWidth="1"/>
    <col min="10" max="10" width="4.625" style="2" customWidth="1"/>
    <col min="11" max="13" width="40.625" style="3" customWidth="1"/>
    <col min="14" max="14" width="7.625" style="1" customWidth="1"/>
    <col min="15" max="15" width="4.625" style="2" customWidth="1"/>
    <col min="16" max="16" width="50.625" style="4" customWidth="1"/>
    <col min="17" max="17" width="50.625" style="3" customWidth="1"/>
    <col min="18" max="18" width="7.625" style="1" customWidth="1"/>
    <col min="19" max="19" width="4.625" style="2" customWidth="1"/>
    <col min="20" max="22" width="40.625" style="3" customWidth="1"/>
    <col min="23" max="23" width="7.625" style="1" customWidth="1"/>
    <col min="24" max="24" width="4.625" style="2" customWidth="1"/>
    <col min="25" max="29" width="22.625" style="3" customWidth="1"/>
    <col min="30" max="30" width="7.625" style="1" customWidth="1"/>
    <col min="31" max="31" width="4.625" style="2" customWidth="1"/>
    <col min="32" max="32" width="80.625" style="3" customWidth="1"/>
    <col min="33" max="33" width="5.25" style="3" customWidth="1"/>
    <col min="34" max="16384" width="9" style="3" customWidth="1"/>
  </cols>
  <sheetData>
    <row r="1" spans="1:32" s="3" customFormat="1" ht="39.950000000000003" customHeight="1">
      <c r="A1" s="8" t="s">
        <v>3</v>
      </c>
      <c r="B1" s="2"/>
      <c r="D1" s="8" t="str">
        <f>$A$1</f>
        <v>2026年1月　スポーツ行事予定表</v>
      </c>
      <c r="E1" s="2"/>
      <c r="I1" s="8" t="str">
        <f>$A$1</f>
        <v>2026年1月　スポーツ行事予定表</v>
      </c>
      <c r="J1" s="2"/>
      <c r="N1" s="8" t="str">
        <f>$A$1</f>
        <v>2026年1月　スポーツ行事予定表</v>
      </c>
      <c r="O1" s="2"/>
      <c r="P1" s="4"/>
      <c r="R1" s="8" t="str">
        <f>$A$1</f>
        <v>2026年1月　スポーツ行事予定表</v>
      </c>
      <c r="S1" s="2"/>
      <c r="W1" s="8" t="str">
        <f>$A$1</f>
        <v>2026年1月　スポーツ行事予定表</v>
      </c>
      <c r="X1" s="2"/>
      <c r="AA1" s="169"/>
      <c r="AD1" s="8" t="str">
        <f>$A$1</f>
        <v>2026年1月　スポーツ行事予定表</v>
      </c>
      <c r="AE1" s="2"/>
    </row>
    <row r="2" spans="1:32" s="1" customFormat="1" ht="23.25" customHeight="1">
      <c r="A2" s="9" t="s">
        <v>2</v>
      </c>
      <c r="C2" s="9"/>
      <c r="D2" s="1" t="s">
        <v>2</v>
      </c>
      <c r="I2" s="1" t="s">
        <v>2</v>
      </c>
      <c r="N2" s="1" t="s">
        <v>2</v>
      </c>
      <c r="R2" s="1" t="s">
        <v>2</v>
      </c>
      <c r="W2" s="1" t="s">
        <v>2</v>
      </c>
      <c r="AD2" s="9" t="s">
        <v>2</v>
      </c>
      <c r="AE2" s="9"/>
      <c r="AF2" s="9"/>
    </row>
    <row r="3" spans="1:32" s="5" customFormat="1" ht="12" customHeight="1">
      <c r="A3" s="10" t="s">
        <v>12</v>
      </c>
      <c r="B3" s="17"/>
      <c r="C3" s="24" t="s">
        <v>39</v>
      </c>
      <c r="D3" s="10" t="s">
        <v>12</v>
      </c>
      <c r="E3" s="17"/>
      <c r="F3" s="43" t="s">
        <v>11</v>
      </c>
      <c r="G3" s="52" t="s">
        <v>4</v>
      </c>
      <c r="H3" s="61" t="s">
        <v>6</v>
      </c>
      <c r="I3" s="10" t="s">
        <v>12</v>
      </c>
      <c r="J3" s="17"/>
      <c r="K3" s="73" t="s">
        <v>15</v>
      </c>
      <c r="L3" s="84" t="s">
        <v>16</v>
      </c>
      <c r="M3" s="95" t="s">
        <v>17</v>
      </c>
      <c r="N3" s="10" t="s">
        <v>12</v>
      </c>
      <c r="O3" s="17"/>
      <c r="P3" s="106" t="s">
        <v>19</v>
      </c>
      <c r="Q3" s="113" t="s">
        <v>22</v>
      </c>
      <c r="R3" s="10" t="s">
        <v>12</v>
      </c>
      <c r="S3" s="17"/>
      <c r="T3" s="122" t="s">
        <v>23</v>
      </c>
      <c r="U3" s="129" t="s">
        <v>38</v>
      </c>
      <c r="V3" s="135" t="s">
        <v>31</v>
      </c>
      <c r="W3" s="10" t="s">
        <v>12</v>
      </c>
      <c r="X3" s="17"/>
      <c r="Y3" s="142" t="s">
        <v>29</v>
      </c>
      <c r="Z3" s="151"/>
      <c r="AA3" s="151"/>
      <c r="AB3" s="151"/>
      <c r="AC3" s="177"/>
      <c r="AD3" s="10" t="s">
        <v>12</v>
      </c>
      <c r="AE3" s="17"/>
      <c r="AF3" s="191" t="s">
        <v>25</v>
      </c>
    </row>
    <row r="4" spans="1:32" s="5" customFormat="1" ht="12" customHeight="1">
      <c r="A4" s="11"/>
      <c r="B4" s="18"/>
      <c r="C4" s="25"/>
      <c r="D4" s="11"/>
      <c r="E4" s="18"/>
      <c r="F4" s="44"/>
      <c r="G4" s="53"/>
      <c r="H4" s="62"/>
      <c r="I4" s="11"/>
      <c r="J4" s="18"/>
      <c r="K4" s="74"/>
      <c r="L4" s="85"/>
      <c r="M4" s="96"/>
      <c r="N4" s="11"/>
      <c r="O4" s="18"/>
      <c r="P4" s="107"/>
      <c r="Q4" s="114"/>
      <c r="R4" s="119"/>
      <c r="S4" s="120"/>
      <c r="T4" s="123"/>
      <c r="U4" s="130"/>
      <c r="V4" s="136"/>
      <c r="W4" s="119"/>
      <c r="X4" s="120"/>
      <c r="Y4" s="143" t="s">
        <v>30</v>
      </c>
      <c r="Z4" s="152" t="s">
        <v>26</v>
      </c>
      <c r="AA4" s="170" t="s">
        <v>7</v>
      </c>
      <c r="AB4" s="152" t="s">
        <v>28</v>
      </c>
      <c r="AC4" s="178" t="s">
        <v>34</v>
      </c>
      <c r="AD4" s="119"/>
      <c r="AE4" s="120"/>
      <c r="AF4" s="192"/>
    </row>
    <row r="5" spans="1:32" s="6" customFormat="1" ht="23.25" customHeight="1">
      <c r="A5" s="12" t="s">
        <v>8</v>
      </c>
      <c r="B5" s="19"/>
      <c r="C5" s="26" t="s">
        <v>10</v>
      </c>
      <c r="D5" s="12" t="s">
        <v>8</v>
      </c>
      <c r="E5" s="19"/>
      <c r="F5" s="45" t="s">
        <v>32</v>
      </c>
      <c r="G5" s="45"/>
      <c r="H5" s="63"/>
      <c r="I5" s="12" t="s">
        <v>8</v>
      </c>
      <c r="J5" s="19"/>
      <c r="K5" s="75" t="s">
        <v>9</v>
      </c>
      <c r="L5" s="86"/>
      <c r="M5" s="97"/>
      <c r="N5" s="12" t="s">
        <v>8</v>
      </c>
      <c r="O5" s="19"/>
      <c r="P5" s="108" t="s">
        <v>21</v>
      </c>
      <c r="Q5" s="115"/>
      <c r="R5" s="12" t="s">
        <v>8</v>
      </c>
      <c r="S5" s="19"/>
      <c r="T5" s="124" t="s">
        <v>36</v>
      </c>
      <c r="U5" s="131"/>
      <c r="V5" s="137"/>
      <c r="W5" s="12" t="s">
        <v>8</v>
      </c>
      <c r="X5" s="19"/>
      <c r="Y5" s="144" t="s">
        <v>33</v>
      </c>
      <c r="Z5" s="153"/>
      <c r="AA5" s="153"/>
      <c r="AB5" s="153"/>
      <c r="AC5" s="179"/>
      <c r="AD5" s="12" t="s">
        <v>8</v>
      </c>
      <c r="AE5" s="19"/>
      <c r="AF5" s="193" t="s">
        <v>13</v>
      </c>
    </row>
    <row r="6" spans="1:32" s="3" customFormat="1" ht="34.5" customHeight="1">
      <c r="A6" s="13">
        <v>46023</v>
      </c>
      <c r="B6" s="20" t="str">
        <f t="shared" ref="B6:B36" si="0">TEXT(A6,"aaa")</f>
        <v>木</v>
      </c>
      <c r="C6" s="27" t="s">
        <v>40</v>
      </c>
      <c r="D6" s="13">
        <f>$A$6</f>
        <v>46023</v>
      </c>
      <c r="E6" s="20" t="str">
        <f t="shared" ref="E6:E36" si="1">B6</f>
        <v>木</v>
      </c>
      <c r="F6" s="46" t="s">
        <v>35</v>
      </c>
      <c r="G6" s="54"/>
      <c r="H6" s="64"/>
      <c r="I6" s="13">
        <f>$A$6</f>
        <v>46023</v>
      </c>
      <c r="J6" s="20" t="str">
        <f t="shared" ref="J6:J36" si="2">B6</f>
        <v>木</v>
      </c>
      <c r="K6" s="76" t="s">
        <v>62</v>
      </c>
      <c r="L6" s="87" t="s">
        <v>35</v>
      </c>
      <c r="M6" s="98" t="s">
        <v>35</v>
      </c>
      <c r="N6" s="13">
        <f>$A$6</f>
        <v>46023</v>
      </c>
      <c r="O6" s="20" t="str">
        <f t="shared" ref="O6:O36" si="3">B6</f>
        <v>木</v>
      </c>
      <c r="P6" s="76" t="s">
        <v>40</v>
      </c>
      <c r="Q6" s="116"/>
      <c r="R6" s="13">
        <f>$A$6</f>
        <v>46023</v>
      </c>
      <c r="S6" s="20" t="str">
        <f t="shared" ref="S6:S36" si="4">B6</f>
        <v>木</v>
      </c>
      <c r="T6" s="125" t="s">
        <v>35</v>
      </c>
      <c r="U6" s="132"/>
      <c r="V6" s="138"/>
      <c r="W6" s="13">
        <f>$A$6</f>
        <v>46023</v>
      </c>
      <c r="X6" s="20" t="str">
        <f t="shared" ref="X6:X36" si="5">B6</f>
        <v>木</v>
      </c>
      <c r="Y6" s="145" t="s">
        <v>40</v>
      </c>
      <c r="Z6" s="154"/>
      <c r="AA6" s="154"/>
      <c r="AB6" s="154"/>
      <c r="AC6" s="180"/>
      <c r="AD6" s="190">
        <f>$A$6</f>
        <v>46023</v>
      </c>
      <c r="AE6" s="20" t="str">
        <f t="shared" ref="AE6:AE36" si="6">B6</f>
        <v>木</v>
      </c>
      <c r="AF6" s="194"/>
    </row>
    <row r="7" spans="1:32" s="3" customFormat="1" ht="34.5" customHeight="1">
      <c r="A7" s="14">
        <f t="shared" ref="A7:A36" si="7">A6+1</f>
        <v>46024</v>
      </c>
      <c r="B7" s="21" t="str">
        <f t="shared" si="0"/>
        <v>金</v>
      </c>
      <c r="C7" s="28"/>
      <c r="D7" s="14">
        <f t="shared" ref="D7:D36" si="8">D6+1</f>
        <v>46024</v>
      </c>
      <c r="E7" s="21" t="str">
        <f t="shared" si="1"/>
        <v>金</v>
      </c>
      <c r="F7" s="47"/>
      <c r="G7" s="55"/>
      <c r="H7" s="65"/>
      <c r="I7" s="14">
        <f t="shared" ref="I7:I36" si="9">I6+1</f>
        <v>46024</v>
      </c>
      <c r="J7" s="71" t="str">
        <f t="shared" si="2"/>
        <v>金</v>
      </c>
      <c r="K7" s="77"/>
      <c r="L7" s="88"/>
      <c r="M7" s="99"/>
      <c r="N7" s="14">
        <f t="shared" ref="N7:N36" si="10">N6+1</f>
        <v>46024</v>
      </c>
      <c r="O7" s="71" t="str">
        <f t="shared" si="3"/>
        <v>金</v>
      </c>
      <c r="P7" s="77"/>
      <c r="Q7" s="104" t="s">
        <v>24</v>
      </c>
      <c r="R7" s="14">
        <f t="shared" ref="R7:R36" si="11">R6+1</f>
        <v>46024</v>
      </c>
      <c r="S7" s="21" t="str">
        <f t="shared" si="4"/>
        <v>金</v>
      </c>
      <c r="T7" s="126"/>
      <c r="U7" s="133"/>
      <c r="V7" s="139"/>
      <c r="W7" s="14">
        <f t="shared" ref="W7:W36" si="12">W6+1</f>
        <v>46024</v>
      </c>
      <c r="X7" s="71" t="str">
        <f t="shared" si="5"/>
        <v>金</v>
      </c>
      <c r="Y7" s="146"/>
      <c r="Z7" s="155"/>
      <c r="AA7" s="155"/>
      <c r="AB7" s="155"/>
      <c r="AC7" s="181"/>
      <c r="AD7" s="42">
        <f t="shared" ref="AD7:AD36" si="13">AD6+1</f>
        <v>46024</v>
      </c>
      <c r="AE7" s="21" t="str">
        <f t="shared" si="6"/>
        <v>金</v>
      </c>
      <c r="AF7" s="195"/>
    </row>
    <row r="8" spans="1:32" s="3" customFormat="1" ht="34.5" customHeight="1">
      <c r="A8" s="14">
        <f t="shared" si="7"/>
        <v>46025</v>
      </c>
      <c r="B8" s="21" t="str">
        <f t="shared" si="0"/>
        <v>土</v>
      </c>
      <c r="C8" s="29"/>
      <c r="D8" s="14">
        <f t="shared" si="8"/>
        <v>46025</v>
      </c>
      <c r="E8" s="21" t="str">
        <f t="shared" si="1"/>
        <v>土</v>
      </c>
      <c r="F8" s="47"/>
      <c r="G8" s="55"/>
      <c r="H8" s="65"/>
      <c r="I8" s="14">
        <f t="shared" si="9"/>
        <v>46025</v>
      </c>
      <c r="J8" s="71" t="str">
        <f t="shared" si="2"/>
        <v>土</v>
      </c>
      <c r="K8" s="77"/>
      <c r="L8" s="88"/>
      <c r="M8" s="99"/>
      <c r="N8" s="14">
        <f t="shared" si="10"/>
        <v>46025</v>
      </c>
      <c r="O8" s="71" t="str">
        <f t="shared" si="3"/>
        <v>土</v>
      </c>
      <c r="P8" s="77"/>
      <c r="Q8" s="104"/>
      <c r="R8" s="14">
        <f t="shared" si="11"/>
        <v>46025</v>
      </c>
      <c r="S8" s="21" t="str">
        <f t="shared" si="4"/>
        <v>土</v>
      </c>
      <c r="T8" s="126"/>
      <c r="U8" s="133"/>
      <c r="V8" s="139"/>
      <c r="W8" s="14">
        <f t="shared" si="12"/>
        <v>46025</v>
      </c>
      <c r="X8" s="71" t="str">
        <f t="shared" si="5"/>
        <v>土</v>
      </c>
      <c r="Y8" s="147"/>
      <c r="Z8" s="156"/>
      <c r="AA8" s="156"/>
      <c r="AB8" s="156"/>
      <c r="AC8" s="182"/>
      <c r="AD8" s="42">
        <f t="shared" si="13"/>
        <v>46025</v>
      </c>
      <c r="AE8" s="21" t="str">
        <f t="shared" si="6"/>
        <v>土</v>
      </c>
      <c r="AF8" s="195"/>
    </row>
    <row r="9" spans="1:32" s="3" customFormat="1" ht="34.5" customHeight="1">
      <c r="A9" s="14">
        <f t="shared" si="7"/>
        <v>46026</v>
      </c>
      <c r="B9" s="21" t="str">
        <f t="shared" si="0"/>
        <v>日</v>
      </c>
      <c r="C9" s="30"/>
      <c r="D9" s="14">
        <f t="shared" si="8"/>
        <v>46026</v>
      </c>
      <c r="E9" s="21" t="str">
        <f t="shared" si="1"/>
        <v>日</v>
      </c>
      <c r="F9" s="48"/>
      <c r="G9" s="56"/>
      <c r="H9" s="66"/>
      <c r="I9" s="14">
        <f t="shared" si="9"/>
        <v>46026</v>
      </c>
      <c r="J9" s="71" t="str">
        <f t="shared" si="2"/>
        <v>日</v>
      </c>
      <c r="K9" s="78"/>
      <c r="L9" s="89"/>
      <c r="M9" s="100"/>
      <c r="N9" s="14">
        <f t="shared" si="10"/>
        <v>46026</v>
      </c>
      <c r="O9" s="71" t="str">
        <f t="shared" si="3"/>
        <v>日</v>
      </c>
      <c r="P9" s="78"/>
      <c r="Q9" s="104"/>
      <c r="R9" s="14">
        <f t="shared" si="11"/>
        <v>46026</v>
      </c>
      <c r="S9" s="21" t="str">
        <f t="shared" si="4"/>
        <v>日</v>
      </c>
      <c r="T9" s="127"/>
      <c r="U9" s="134"/>
      <c r="V9" s="140"/>
      <c r="W9" s="14">
        <f t="shared" si="12"/>
        <v>46026</v>
      </c>
      <c r="X9" s="71" t="str">
        <f t="shared" si="5"/>
        <v>日</v>
      </c>
      <c r="Y9" s="148" t="s">
        <v>74</v>
      </c>
      <c r="Z9" s="157"/>
      <c r="AA9" s="171"/>
      <c r="AB9" s="91"/>
      <c r="AC9" s="183"/>
      <c r="AD9" s="42">
        <f t="shared" si="13"/>
        <v>46026</v>
      </c>
      <c r="AE9" s="21" t="str">
        <f t="shared" si="6"/>
        <v>日</v>
      </c>
      <c r="AF9" s="196"/>
    </row>
    <row r="10" spans="1:32" s="3" customFormat="1" ht="34.5" customHeight="1">
      <c r="A10" s="14">
        <f t="shared" si="7"/>
        <v>46027</v>
      </c>
      <c r="B10" s="21" t="str">
        <f t="shared" si="0"/>
        <v>月</v>
      </c>
      <c r="C10" s="31"/>
      <c r="D10" s="14">
        <f t="shared" si="8"/>
        <v>46027</v>
      </c>
      <c r="E10" s="21" t="str">
        <f t="shared" si="1"/>
        <v>月</v>
      </c>
      <c r="F10" s="49"/>
      <c r="G10" s="57"/>
      <c r="H10" s="67"/>
      <c r="I10" s="14">
        <f t="shared" si="9"/>
        <v>46027</v>
      </c>
      <c r="J10" s="71" t="str">
        <f t="shared" si="2"/>
        <v>月</v>
      </c>
      <c r="K10" s="79"/>
      <c r="L10" s="90"/>
      <c r="M10" s="101"/>
      <c r="N10" s="14">
        <f t="shared" si="10"/>
        <v>46027</v>
      </c>
      <c r="O10" s="71" t="str">
        <f t="shared" si="3"/>
        <v>月</v>
      </c>
      <c r="P10" s="109"/>
      <c r="Q10" s="104"/>
      <c r="R10" s="14">
        <f t="shared" si="11"/>
        <v>46027</v>
      </c>
      <c r="S10" s="21" t="str">
        <f t="shared" si="4"/>
        <v>月</v>
      </c>
      <c r="T10" s="79"/>
      <c r="U10" s="57"/>
      <c r="V10" s="101"/>
      <c r="W10" s="14">
        <f t="shared" si="12"/>
        <v>46027</v>
      </c>
      <c r="X10" s="71" t="str">
        <f t="shared" si="5"/>
        <v>月</v>
      </c>
      <c r="Y10" s="149"/>
      <c r="Z10" s="158"/>
      <c r="AA10" s="171"/>
      <c r="AB10" s="91"/>
      <c r="AC10" s="183"/>
      <c r="AD10" s="42">
        <f t="shared" si="13"/>
        <v>46027</v>
      </c>
      <c r="AE10" s="21" t="str">
        <f t="shared" si="6"/>
        <v>月</v>
      </c>
      <c r="AF10" s="197"/>
    </row>
    <row r="11" spans="1:32" s="3" customFormat="1" ht="34.5" customHeight="1">
      <c r="A11" s="14">
        <f t="shared" si="7"/>
        <v>46028</v>
      </c>
      <c r="B11" s="21" t="str">
        <f t="shared" si="0"/>
        <v>火</v>
      </c>
      <c r="C11" s="30"/>
      <c r="D11" s="14">
        <f t="shared" si="8"/>
        <v>46028</v>
      </c>
      <c r="E11" s="21" t="str">
        <f t="shared" si="1"/>
        <v>火</v>
      </c>
      <c r="F11" s="49"/>
      <c r="G11" s="57"/>
      <c r="H11" s="68" t="s">
        <v>55</v>
      </c>
      <c r="I11" s="14">
        <f t="shared" si="9"/>
        <v>46028</v>
      </c>
      <c r="J11" s="71" t="str">
        <f t="shared" si="2"/>
        <v>火</v>
      </c>
      <c r="K11" s="79"/>
      <c r="L11" s="57"/>
      <c r="M11" s="101"/>
      <c r="N11" s="14">
        <f t="shared" si="10"/>
        <v>46028</v>
      </c>
      <c r="O11" s="71" t="str">
        <f t="shared" si="3"/>
        <v>火</v>
      </c>
      <c r="P11" s="109" t="s">
        <v>60</v>
      </c>
      <c r="Q11" s="104"/>
      <c r="R11" s="14">
        <f t="shared" si="11"/>
        <v>46028</v>
      </c>
      <c r="S11" s="21" t="str">
        <f t="shared" si="4"/>
        <v>火</v>
      </c>
      <c r="T11" s="79"/>
      <c r="U11" s="57"/>
      <c r="V11" s="101"/>
      <c r="W11" s="14">
        <f t="shared" si="12"/>
        <v>46028</v>
      </c>
      <c r="X11" s="71" t="str">
        <f t="shared" si="5"/>
        <v>火</v>
      </c>
      <c r="Y11" s="149"/>
      <c r="Z11" s="158"/>
      <c r="AA11" s="171"/>
      <c r="AB11" s="91"/>
      <c r="AC11" s="183"/>
      <c r="AD11" s="42">
        <f t="shared" si="13"/>
        <v>46028</v>
      </c>
      <c r="AE11" s="21" t="str">
        <f t="shared" si="6"/>
        <v>火</v>
      </c>
      <c r="AF11" s="195"/>
    </row>
    <row r="12" spans="1:32" s="3" customFormat="1" ht="34.5" customHeight="1">
      <c r="A12" s="14">
        <f t="shared" si="7"/>
        <v>46029</v>
      </c>
      <c r="B12" s="21" t="str">
        <f t="shared" si="0"/>
        <v>水</v>
      </c>
      <c r="C12" s="32" t="s">
        <v>42</v>
      </c>
      <c r="D12" s="14">
        <f t="shared" si="8"/>
        <v>46029</v>
      </c>
      <c r="E12" s="21" t="str">
        <f t="shared" si="1"/>
        <v>水</v>
      </c>
      <c r="F12" s="49"/>
      <c r="G12" s="57"/>
      <c r="H12" s="67"/>
      <c r="I12" s="14">
        <f t="shared" si="9"/>
        <v>46029</v>
      </c>
      <c r="J12" s="71" t="str">
        <f t="shared" si="2"/>
        <v>水</v>
      </c>
      <c r="K12" s="80"/>
      <c r="L12" s="91"/>
      <c r="M12" s="101"/>
      <c r="N12" s="14">
        <f t="shared" si="10"/>
        <v>46029</v>
      </c>
      <c r="O12" s="71" t="str">
        <f t="shared" si="3"/>
        <v>水</v>
      </c>
      <c r="P12" s="109" t="s">
        <v>50</v>
      </c>
      <c r="Q12" s="104" t="s">
        <v>24</v>
      </c>
      <c r="R12" s="14">
        <f t="shared" si="11"/>
        <v>46029</v>
      </c>
      <c r="S12" s="21" t="str">
        <f t="shared" si="4"/>
        <v>水</v>
      </c>
      <c r="T12" s="79"/>
      <c r="U12" s="57"/>
      <c r="V12" s="141"/>
      <c r="W12" s="14">
        <f t="shared" si="12"/>
        <v>46029</v>
      </c>
      <c r="X12" s="71" t="str">
        <f t="shared" si="5"/>
        <v>水</v>
      </c>
      <c r="Y12" s="149"/>
      <c r="Z12" s="159"/>
      <c r="AA12" s="172"/>
      <c r="AB12" s="160"/>
      <c r="AC12" s="183"/>
      <c r="AD12" s="42">
        <f t="shared" si="13"/>
        <v>46029</v>
      </c>
      <c r="AE12" s="21" t="str">
        <f t="shared" si="6"/>
        <v>水</v>
      </c>
      <c r="AF12" s="195"/>
    </row>
    <row r="13" spans="1:32" s="3" customFormat="1" ht="34.5" customHeight="1">
      <c r="A13" s="14">
        <f t="shared" si="7"/>
        <v>46030</v>
      </c>
      <c r="B13" s="21" t="str">
        <f t="shared" si="0"/>
        <v>木</v>
      </c>
      <c r="C13" s="31"/>
      <c r="D13" s="14">
        <f t="shared" si="8"/>
        <v>46030</v>
      </c>
      <c r="E13" s="21" t="str">
        <f t="shared" si="1"/>
        <v>木</v>
      </c>
      <c r="F13" s="49"/>
      <c r="G13" s="57"/>
      <c r="H13" s="67"/>
      <c r="I13" s="14">
        <f t="shared" si="9"/>
        <v>46030</v>
      </c>
      <c r="J13" s="71" t="str">
        <f t="shared" si="2"/>
        <v>木</v>
      </c>
      <c r="K13" s="80" t="s">
        <v>63</v>
      </c>
      <c r="L13" s="57"/>
      <c r="M13" s="102"/>
      <c r="N13" s="14">
        <f t="shared" si="10"/>
        <v>46030</v>
      </c>
      <c r="O13" s="71" t="str">
        <f t="shared" si="3"/>
        <v>木</v>
      </c>
      <c r="P13" s="109"/>
      <c r="Q13" s="104"/>
      <c r="R13" s="14">
        <f t="shared" si="11"/>
        <v>46030</v>
      </c>
      <c r="S13" s="21" t="str">
        <f t="shared" si="4"/>
        <v>木</v>
      </c>
      <c r="T13" s="79"/>
      <c r="U13" s="57"/>
      <c r="V13" s="141"/>
      <c r="W13" s="14">
        <f t="shared" si="12"/>
        <v>46030</v>
      </c>
      <c r="X13" s="71" t="str">
        <f t="shared" si="5"/>
        <v>木</v>
      </c>
      <c r="Y13" s="149"/>
      <c r="Z13" s="159"/>
      <c r="AA13" s="173"/>
      <c r="AB13" s="160"/>
      <c r="AC13" s="183"/>
      <c r="AD13" s="42">
        <f t="shared" si="13"/>
        <v>46030</v>
      </c>
      <c r="AE13" s="21" t="str">
        <f t="shared" si="6"/>
        <v>木</v>
      </c>
      <c r="AF13" s="195"/>
    </row>
    <row r="14" spans="1:32" s="3" customFormat="1" ht="34.5" customHeight="1">
      <c r="A14" s="14">
        <f t="shared" si="7"/>
        <v>46031</v>
      </c>
      <c r="B14" s="21" t="str">
        <f t="shared" si="0"/>
        <v>金</v>
      </c>
      <c r="C14" s="33"/>
      <c r="D14" s="14">
        <f t="shared" si="8"/>
        <v>46031</v>
      </c>
      <c r="E14" s="21" t="str">
        <f t="shared" si="1"/>
        <v>金</v>
      </c>
      <c r="F14" s="49"/>
      <c r="G14" s="57"/>
      <c r="H14" s="68"/>
      <c r="I14" s="14">
        <f t="shared" si="9"/>
        <v>46031</v>
      </c>
      <c r="J14" s="71" t="str">
        <f t="shared" si="2"/>
        <v>金</v>
      </c>
      <c r="K14" s="79" t="s">
        <v>56</v>
      </c>
      <c r="L14" s="92"/>
      <c r="M14" s="101" t="s">
        <v>72</v>
      </c>
      <c r="N14" s="14">
        <f t="shared" si="10"/>
        <v>46031</v>
      </c>
      <c r="O14" s="71" t="str">
        <f t="shared" si="3"/>
        <v>金</v>
      </c>
      <c r="P14" s="109"/>
      <c r="Q14" s="117"/>
      <c r="R14" s="14">
        <f t="shared" si="11"/>
        <v>46031</v>
      </c>
      <c r="S14" s="21" t="str">
        <f t="shared" si="4"/>
        <v>金</v>
      </c>
      <c r="T14" s="128"/>
      <c r="U14" s="90"/>
      <c r="V14" s="141"/>
      <c r="W14" s="14">
        <f t="shared" si="12"/>
        <v>46031</v>
      </c>
      <c r="X14" s="71" t="str">
        <f t="shared" si="5"/>
        <v>金</v>
      </c>
      <c r="Y14" s="149"/>
      <c r="Z14" s="160"/>
      <c r="AA14" s="172"/>
      <c r="AB14" s="160"/>
      <c r="AC14" s="183"/>
      <c r="AD14" s="42">
        <f t="shared" si="13"/>
        <v>46031</v>
      </c>
      <c r="AE14" s="21" t="str">
        <f t="shared" si="6"/>
        <v>金</v>
      </c>
      <c r="AF14" s="198"/>
    </row>
    <row r="15" spans="1:32" s="3" customFormat="1" ht="34.5" customHeight="1">
      <c r="A15" s="14">
        <f t="shared" si="7"/>
        <v>46032</v>
      </c>
      <c r="B15" s="21" t="str">
        <f t="shared" si="0"/>
        <v>土</v>
      </c>
      <c r="C15" s="30" t="s">
        <v>27</v>
      </c>
      <c r="D15" s="14">
        <f t="shared" si="8"/>
        <v>46032</v>
      </c>
      <c r="E15" s="21" t="str">
        <f t="shared" si="1"/>
        <v>土</v>
      </c>
      <c r="F15" s="49"/>
      <c r="G15" s="57" t="s">
        <v>54</v>
      </c>
      <c r="H15" s="68"/>
      <c r="I15" s="14">
        <f t="shared" si="9"/>
        <v>46032</v>
      </c>
      <c r="J15" s="71" t="str">
        <f t="shared" si="2"/>
        <v>土</v>
      </c>
      <c r="K15" s="79" t="s">
        <v>64</v>
      </c>
      <c r="L15" s="92"/>
      <c r="M15" s="101"/>
      <c r="N15" s="14">
        <f t="shared" si="10"/>
        <v>46032</v>
      </c>
      <c r="O15" s="71" t="str">
        <f t="shared" si="3"/>
        <v>土</v>
      </c>
      <c r="P15" s="109" t="s">
        <v>58</v>
      </c>
      <c r="Q15" s="104" t="s">
        <v>18</v>
      </c>
      <c r="R15" s="14">
        <f t="shared" si="11"/>
        <v>46032</v>
      </c>
      <c r="S15" s="21" t="str">
        <f t="shared" si="4"/>
        <v>土</v>
      </c>
      <c r="T15" s="79"/>
      <c r="U15" s="57"/>
      <c r="V15" s="101"/>
      <c r="W15" s="14">
        <f t="shared" si="12"/>
        <v>46032</v>
      </c>
      <c r="X15" s="71" t="str">
        <f t="shared" si="5"/>
        <v>土</v>
      </c>
      <c r="Y15" s="149"/>
      <c r="Z15" s="158"/>
      <c r="AA15" s="172"/>
      <c r="AB15" s="160"/>
      <c r="AC15" s="183"/>
      <c r="AD15" s="42">
        <f t="shared" si="13"/>
        <v>46032</v>
      </c>
      <c r="AE15" s="21" t="str">
        <f t="shared" si="6"/>
        <v>土</v>
      </c>
      <c r="AF15" s="195" t="s">
        <v>78</v>
      </c>
    </row>
    <row r="16" spans="1:32" s="3" customFormat="1" ht="34.5" customHeight="1">
      <c r="A16" s="14">
        <f t="shared" si="7"/>
        <v>46033</v>
      </c>
      <c r="B16" s="21" t="str">
        <f t="shared" si="0"/>
        <v>日</v>
      </c>
      <c r="C16" s="31" t="s">
        <v>43</v>
      </c>
      <c r="D16" s="14">
        <f t="shared" si="8"/>
        <v>46033</v>
      </c>
      <c r="E16" s="21" t="str">
        <f t="shared" si="1"/>
        <v>日</v>
      </c>
      <c r="F16" s="49"/>
      <c r="G16" s="57" t="s">
        <v>54</v>
      </c>
      <c r="H16" s="67"/>
      <c r="I16" s="14">
        <f t="shared" si="9"/>
        <v>46033</v>
      </c>
      <c r="J16" s="71" t="str">
        <f t="shared" si="2"/>
        <v>日</v>
      </c>
      <c r="K16" s="79" t="s">
        <v>64</v>
      </c>
      <c r="L16" s="57"/>
      <c r="M16" s="101"/>
      <c r="N16" s="14">
        <f t="shared" si="10"/>
        <v>46033</v>
      </c>
      <c r="O16" s="71" t="str">
        <f t="shared" si="3"/>
        <v>日</v>
      </c>
      <c r="P16" s="109" t="s">
        <v>37</v>
      </c>
      <c r="Q16" s="104" t="s">
        <v>18</v>
      </c>
      <c r="R16" s="14">
        <f t="shared" si="11"/>
        <v>46033</v>
      </c>
      <c r="S16" s="21" t="str">
        <f t="shared" si="4"/>
        <v>日</v>
      </c>
      <c r="T16" s="79"/>
      <c r="U16" s="57"/>
      <c r="V16" s="101"/>
      <c r="W16" s="14">
        <f t="shared" si="12"/>
        <v>46033</v>
      </c>
      <c r="X16" s="71" t="str">
        <f t="shared" si="5"/>
        <v>日</v>
      </c>
      <c r="Y16" s="149"/>
      <c r="Z16" s="160" t="s">
        <v>75</v>
      </c>
      <c r="AA16" s="172"/>
      <c r="AB16" s="160"/>
      <c r="AC16" s="183"/>
      <c r="AD16" s="42">
        <f t="shared" si="13"/>
        <v>46033</v>
      </c>
      <c r="AE16" s="21" t="str">
        <f t="shared" si="6"/>
        <v>日</v>
      </c>
      <c r="AF16" s="195" t="s">
        <v>79</v>
      </c>
    </row>
    <row r="17" spans="1:32" s="3" customFormat="1" ht="34.5" customHeight="1">
      <c r="A17" s="14">
        <f t="shared" si="7"/>
        <v>46034</v>
      </c>
      <c r="B17" s="22" t="str">
        <f t="shared" si="0"/>
        <v>月</v>
      </c>
      <c r="C17" s="33" t="s">
        <v>44</v>
      </c>
      <c r="D17" s="14">
        <f t="shared" si="8"/>
        <v>46034</v>
      </c>
      <c r="E17" s="22" t="str">
        <f t="shared" si="1"/>
        <v>月</v>
      </c>
      <c r="F17" s="49"/>
      <c r="G17" s="57"/>
      <c r="H17" s="68"/>
      <c r="I17" s="14">
        <f t="shared" si="9"/>
        <v>46034</v>
      </c>
      <c r="J17" s="20" t="str">
        <f t="shared" si="2"/>
        <v>月</v>
      </c>
      <c r="K17" s="80" t="s">
        <v>0</v>
      </c>
      <c r="L17" s="57"/>
      <c r="M17" s="101"/>
      <c r="N17" s="14">
        <f t="shared" si="10"/>
        <v>46034</v>
      </c>
      <c r="O17" s="20" t="str">
        <f t="shared" si="3"/>
        <v>月</v>
      </c>
      <c r="P17" s="109"/>
      <c r="Q17" s="104"/>
      <c r="R17" s="14">
        <f t="shared" si="11"/>
        <v>46034</v>
      </c>
      <c r="S17" s="22" t="str">
        <f t="shared" si="4"/>
        <v>月</v>
      </c>
      <c r="T17" s="79"/>
      <c r="U17" s="57"/>
      <c r="V17" s="101"/>
      <c r="W17" s="14">
        <f t="shared" si="12"/>
        <v>46034</v>
      </c>
      <c r="X17" s="20" t="str">
        <f t="shared" si="5"/>
        <v>月</v>
      </c>
      <c r="Y17" s="149"/>
      <c r="Z17" s="158"/>
      <c r="AA17" s="172"/>
      <c r="AB17" s="160"/>
      <c r="AC17" s="183"/>
      <c r="AD17" s="42">
        <f t="shared" si="13"/>
        <v>46034</v>
      </c>
      <c r="AE17" s="22" t="str">
        <f t="shared" si="6"/>
        <v>月</v>
      </c>
      <c r="AF17" s="196" t="s">
        <v>80</v>
      </c>
    </row>
    <row r="18" spans="1:32" s="7" customFormat="1" ht="34.5" customHeight="1">
      <c r="A18" s="15">
        <f t="shared" si="7"/>
        <v>46035</v>
      </c>
      <c r="B18" s="21" t="str">
        <f t="shared" si="0"/>
        <v>火</v>
      </c>
      <c r="C18" s="34"/>
      <c r="D18" s="41">
        <f t="shared" si="8"/>
        <v>46035</v>
      </c>
      <c r="E18" s="21" t="str">
        <f t="shared" si="1"/>
        <v>火</v>
      </c>
      <c r="F18" s="49"/>
      <c r="G18" s="58"/>
      <c r="H18" s="69"/>
      <c r="I18" s="15">
        <f t="shared" si="9"/>
        <v>46035</v>
      </c>
      <c r="J18" s="71" t="str">
        <f t="shared" si="2"/>
        <v>火</v>
      </c>
      <c r="K18" s="81"/>
      <c r="L18" s="58"/>
      <c r="M18" s="103"/>
      <c r="N18" s="15">
        <f t="shared" si="10"/>
        <v>46035</v>
      </c>
      <c r="O18" s="71" t="str">
        <f t="shared" si="3"/>
        <v>火</v>
      </c>
      <c r="P18" s="110" t="s">
        <v>60</v>
      </c>
      <c r="Q18" s="104"/>
      <c r="R18" s="15">
        <f t="shared" si="11"/>
        <v>46035</v>
      </c>
      <c r="S18" s="121" t="str">
        <f t="shared" si="4"/>
        <v>火</v>
      </c>
      <c r="T18" s="79"/>
      <c r="U18" s="57"/>
      <c r="V18" s="101"/>
      <c r="W18" s="15">
        <f t="shared" si="12"/>
        <v>46035</v>
      </c>
      <c r="X18" s="71" t="str">
        <f t="shared" si="5"/>
        <v>火</v>
      </c>
      <c r="Y18" s="149"/>
      <c r="Z18" s="161"/>
      <c r="AA18" s="174"/>
      <c r="AB18" s="176"/>
      <c r="AC18" s="184"/>
      <c r="AD18" s="41">
        <f t="shared" si="13"/>
        <v>46035</v>
      </c>
      <c r="AE18" s="21" t="str">
        <f t="shared" si="6"/>
        <v>火</v>
      </c>
      <c r="AF18" s="199"/>
    </row>
    <row r="19" spans="1:32" s="3" customFormat="1" ht="34.5" customHeight="1">
      <c r="A19" s="14">
        <f t="shared" si="7"/>
        <v>46036</v>
      </c>
      <c r="B19" s="21" t="str">
        <f t="shared" si="0"/>
        <v>水</v>
      </c>
      <c r="C19" s="34" t="s">
        <v>42</v>
      </c>
      <c r="D19" s="42">
        <f t="shared" si="8"/>
        <v>46036</v>
      </c>
      <c r="E19" s="21" t="str">
        <f t="shared" si="1"/>
        <v>水</v>
      </c>
      <c r="F19" s="49"/>
      <c r="G19" s="58"/>
      <c r="H19" s="67"/>
      <c r="I19" s="14">
        <f t="shared" si="9"/>
        <v>46036</v>
      </c>
      <c r="J19" s="71" t="str">
        <f t="shared" si="2"/>
        <v>水</v>
      </c>
      <c r="K19" s="80"/>
      <c r="L19" s="91"/>
      <c r="M19" s="101"/>
      <c r="N19" s="14">
        <f t="shared" si="10"/>
        <v>46036</v>
      </c>
      <c r="O19" s="71" t="str">
        <f t="shared" si="3"/>
        <v>水</v>
      </c>
      <c r="P19" s="111"/>
      <c r="Q19" s="104"/>
      <c r="R19" s="14">
        <f t="shared" si="11"/>
        <v>46036</v>
      </c>
      <c r="S19" s="21" t="str">
        <f t="shared" si="4"/>
        <v>水</v>
      </c>
      <c r="T19" s="79"/>
      <c r="U19" s="57"/>
      <c r="V19" s="101"/>
      <c r="W19" s="14">
        <f t="shared" si="12"/>
        <v>46036</v>
      </c>
      <c r="X19" s="71" t="str">
        <f t="shared" si="5"/>
        <v>水</v>
      </c>
      <c r="Y19" s="149"/>
      <c r="Z19" s="91"/>
      <c r="AA19" s="92"/>
      <c r="AB19" s="92"/>
      <c r="AC19" s="117"/>
      <c r="AD19" s="42">
        <f t="shared" si="13"/>
        <v>46036</v>
      </c>
      <c r="AE19" s="21" t="str">
        <f t="shared" si="6"/>
        <v>水</v>
      </c>
      <c r="AF19" s="195"/>
    </row>
    <row r="20" spans="1:32" s="3" customFormat="1" ht="34.5" customHeight="1">
      <c r="A20" s="14">
        <f t="shared" si="7"/>
        <v>46037</v>
      </c>
      <c r="B20" s="21" t="str">
        <f t="shared" si="0"/>
        <v>木</v>
      </c>
      <c r="C20" s="34"/>
      <c r="D20" s="42">
        <f t="shared" si="8"/>
        <v>46037</v>
      </c>
      <c r="E20" s="21" t="str">
        <f t="shared" si="1"/>
        <v>木</v>
      </c>
      <c r="F20" s="49"/>
      <c r="G20" s="58"/>
      <c r="H20" s="68"/>
      <c r="I20" s="14">
        <f t="shared" si="9"/>
        <v>46037</v>
      </c>
      <c r="J20" s="71" t="str">
        <f t="shared" si="2"/>
        <v>木</v>
      </c>
      <c r="K20" s="82" t="s">
        <v>63</v>
      </c>
      <c r="L20" s="93"/>
      <c r="M20" s="102"/>
      <c r="N20" s="14">
        <f t="shared" si="10"/>
        <v>46037</v>
      </c>
      <c r="O20" s="71" t="str">
        <f t="shared" si="3"/>
        <v>木</v>
      </c>
      <c r="P20" s="109" t="s">
        <v>61</v>
      </c>
      <c r="Q20" s="104"/>
      <c r="R20" s="14">
        <f t="shared" si="11"/>
        <v>46037</v>
      </c>
      <c r="S20" s="21" t="str">
        <f t="shared" si="4"/>
        <v>木</v>
      </c>
      <c r="T20" s="79"/>
      <c r="U20" s="57"/>
      <c r="V20" s="101"/>
      <c r="W20" s="14">
        <f t="shared" si="12"/>
        <v>46037</v>
      </c>
      <c r="X20" s="71" t="str">
        <f t="shared" si="5"/>
        <v>木</v>
      </c>
      <c r="Y20" s="149"/>
      <c r="Z20" s="92"/>
      <c r="AA20" s="175"/>
      <c r="AB20" s="175"/>
      <c r="AC20" s="185"/>
      <c r="AD20" s="42">
        <f t="shared" si="13"/>
        <v>46037</v>
      </c>
      <c r="AE20" s="21" t="str">
        <f t="shared" si="6"/>
        <v>木</v>
      </c>
      <c r="AF20" s="195"/>
    </row>
    <row r="21" spans="1:32" s="3" customFormat="1" ht="34.5" customHeight="1">
      <c r="A21" s="14">
        <f t="shared" si="7"/>
        <v>46038</v>
      </c>
      <c r="B21" s="21" t="str">
        <f t="shared" si="0"/>
        <v>金</v>
      </c>
      <c r="C21" s="32"/>
      <c r="D21" s="14">
        <f t="shared" si="8"/>
        <v>46038</v>
      </c>
      <c r="E21" s="21" t="str">
        <f t="shared" si="1"/>
        <v>金</v>
      </c>
      <c r="F21" s="49"/>
      <c r="G21" s="57"/>
      <c r="H21" s="67"/>
      <c r="I21" s="14">
        <f t="shared" si="9"/>
        <v>46038</v>
      </c>
      <c r="J21" s="71" t="str">
        <f t="shared" si="2"/>
        <v>金</v>
      </c>
      <c r="K21" s="79" t="s">
        <v>56</v>
      </c>
      <c r="L21" s="90"/>
      <c r="M21" s="101" t="s">
        <v>72</v>
      </c>
      <c r="N21" s="14">
        <f t="shared" si="10"/>
        <v>46038</v>
      </c>
      <c r="O21" s="71" t="str">
        <f t="shared" si="3"/>
        <v>金</v>
      </c>
      <c r="P21" s="109"/>
      <c r="Q21" s="104"/>
      <c r="R21" s="14">
        <f t="shared" si="11"/>
        <v>46038</v>
      </c>
      <c r="S21" s="21" t="str">
        <f t="shared" si="4"/>
        <v>金</v>
      </c>
      <c r="T21" s="79"/>
      <c r="U21" s="57"/>
      <c r="V21" s="101" t="s">
        <v>5</v>
      </c>
      <c r="W21" s="14">
        <f t="shared" si="12"/>
        <v>46038</v>
      </c>
      <c r="X21" s="71" t="str">
        <f t="shared" si="5"/>
        <v>金</v>
      </c>
      <c r="Y21" s="149"/>
      <c r="Z21" s="92"/>
      <c r="AA21" s="175"/>
      <c r="AB21" s="175"/>
      <c r="AC21" s="185"/>
      <c r="AD21" s="42">
        <f t="shared" si="13"/>
        <v>46038</v>
      </c>
      <c r="AE21" s="21" t="str">
        <f t="shared" si="6"/>
        <v>金</v>
      </c>
      <c r="AF21" s="195"/>
    </row>
    <row r="22" spans="1:32" s="3" customFormat="1" ht="34.5" customHeight="1">
      <c r="A22" s="14">
        <f t="shared" si="7"/>
        <v>46039</v>
      </c>
      <c r="B22" s="21" t="str">
        <f t="shared" si="0"/>
        <v>土</v>
      </c>
      <c r="C22" s="33" t="s">
        <v>45</v>
      </c>
      <c r="D22" s="14">
        <f t="shared" si="8"/>
        <v>46039</v>
      </c>
      <c r="E22" s="21" t="str">
        <f t="shared" si="1"/>
        <v>土</v>
      </c>
      <c r="F22" s="49" t="s">
        <v>51</v>
      </c>
      <c r="G22" s="57" t="s">
        <v>57</v>
      </c>
      <c r="H22" s="68"/>
      <c r="I22" s="14">
        <f t="shared" si="9"/>
        <v>46039</v>
      </c>
      <c r="J22" s="71" t="str">
        <f t="shared" si="2"/>
        <v>土</v>
      </c>
      <c r="K22" s="79" t="s">
        <v>65</v>
      </c>
      <c r="L22" s="90"/>
      <c r="M22" s="101" t="s">
        <v>65</v>
      </c>
      <c r="N22" s="14">
        <f t="shared" si="10"/>
        <v>46039</v>
      </c>
      <c r="O22" s="71" t="str">
        <f t="shared" si="3"/>
        <v>土</v>
      </c>
      <c r="P22" s="109" t="s">
        <v>70</v>
      </c>
      <c r="Q22" s="104"/>
      <c r="R22" s="14">
        <f t="shared" si="11"/>
        <v>46039</v>
      </c>
      <c r="S22" s="21" t="str">
        <f t="shared" si="4"/>
        <v>土</v>
      </c>
      <c r="T22" s="128"/>
      <c r="U22" s="90"/>
      <c r="V22" s="101"/>
      <c r="W22" s="14">
        <f t="shared" si="12"/>
        <v>46039</v>
      </c>
      <c r="X22" s="71" t="str">
        <f t="shared" si="5"/>
        <v>土</v>
      </c>
      <c r="Y22" s="149"/>
      <c r="Z22" s="57"/>
      <c r="AA22" s="92"/>
      <c r="AB22" s="92"/>
      <c r="AC22" s="117"/>
      <c r="AD22" s="42">
        <f t="shared" si="13"/>
        <v>46039</v>
      </c>
      <c r="AE22" s="21" t="str">
        <f t="shared" si="6"/>
        <v>土</v>
      </c>
      <c r="AF22" s="195" t="s">
        <v>81</v>
      </c>
    </row>
    <row r="23" spans="1:32" s="3" customFormat="1" ht="34.5" customHeight="1">
      <c r="A23" s="14">
        <f t="shared" si="7"/>
        <v>46040</v>
      </c>
      <c r="B23" s="21" t="str">
        <f t="shared" si="0"/>
        <v>日</v>
      </c>
      <c r="C23" s="31" t="s">
        <v>46</v>
      </c>
      <c r="D23" s="14">
        <f t="shared" si="8"/>
        <v>46040</v>
      </c>
      <c r="E23" s="21" t="str">
        <f t="shared" si="1"/>
        <v>日</v>
      </c>
      <c r="F23" s="49" t="s">
        <v>52</v>
      </c>
      <c r="G23" s="57" t="s">
        <v>20</v>
      </c>
      <c r="H23" s="67" t="s">
        <v>14</v>
      </c>
      <c r="I23" s="14">
        <f t="shared" si="9"/>
        <v>46040</v>
      </c>
      <c r="J23" s="71" t="str">
        <f t="shared" si="2"/>
        <v>日</v>
      </c>
      <c r="K23" s="79" t="s">
        <v>66</v>
      </c>
      <c r="L23" s="57"/>
      <c r="M23" s="101"/>
      <c r="N23" s="14">
        <f t="shared" si="10"/>
        <v>46040</v>
      </c>
      <c r="O23" s="71" t="str">
        <f t="shared" si="3"/>
        <v>日</v>
      </c>
      <c r="P23" s="109"/>
      <c r="Q23" s="104"/>
      <c r="R23" s="14">
        <f t="shared" si="11"/>
        <v>46040</v>
      </c>
      <c r="S23" s="21" t="str">
        <f t="shared" si="4"/>
        <v>日</v>
      </c>
      <c r="T23" s="79"/>
      <c r="U23" s="57"/>
      <c r="V23" s="101"/>
      <c r="W23" s="14">
        <f t="shared" si="12"/>
        <v>46040</v>
      </c>
      <c r="X23" s="71" t="str">
        <f t="shared" si="5"/>
        <v>日</v>
      </c>
      <c r="Y23" s="149"/>
      <c r="Z23" s="160" t="s">
        <v>76</v>
      </c>
      <c r="AA23" s="172" t="s">
        <v>76</v>
      </c>
      <c r="AB23" s="92"/>
      <c r="AC23" s="183" t="s">
        <v>76</v>
      </c>
      <c r="AD23" s="42">
        <f t="shared" si="13"/>
        <v>46040</v>
      </c>
      <c r="AE23" s="21" t="str">
        <f t="shared" si="6"/>
        <v>日</v>
      </c>
      <c r="AF23" s="195" t="s">
        <v>82</v>
      </c>
    </row>
    <row r="24" spans="1:32" s="3" customFormat="1" ht="34.5" customHeight="1">
      <c r="A24" s="14">
        <f t="shared" si="7"/>
        <v>46041</v>
      </c>
      <c r="B24" s="21" t="str">
        <f t="shared" si="0"/>
        <v>月</v>
      </c>
      <c r="C24" s="31"/>
      <c r="D24" s="14">
        <f t="shared" si="8"/>
        <v>46041</v>
      </c>
      <c r="E24" s="21" t="str">
        <f t="shared" si="1"/>
        <v>月</v>
      </c>
      <c r="F24" s="49"/>
      <c r="G24" s="57"/>
      <c r="H24" s="68"/>
      <c r="I24" s="14">
        <f t="shared" si="9"/>
        <v>46041</v>
      </c>
      <c r="J24" s="71" t="str">
        <f t="shared" si="2"/>
        <v>月</v>
      </c>
      <c r="K24" s="80"/>
      <c r="L24" s="57"/>
      <c r="M24" s="101"/>
      <c r="N24" s="14">
        <f t="shared" si="10"/>
        <v>46041</v>
      </c>
      <c r="O24" s="71" t="str">
        <f t="shared" si="3"/>
        <v>月</v>
      </c>
      <c r="P24" s="109"/>
      <c r="Q24" s="104"/>
      <c r="R24" s="14">
        <f t="shared" si="11"/>
        <v>46041</v>
      </c>
      <c r="S24" s="21" t="str">
        <f t="shared" si="4"/>
        <v>月</v>
      </c>
      <c r="T24" s="79"/>
      <c r="U24" s="57"/>
      <c r="V24" s="101"/>
      <c r="W24" s="14">
        <f t="shared" si="12"/>
        <v>46041</v>
      </c>
      <c r="X24" s="71" t="str">
        <f t="shared" si="5"/>
        <v>月</v>
      </c>
      <c r="Y24" s="149"/>
      <c r="Z24" s="57"/>
      <c r="AA24" s="171"/>
      <c r="AB24" s="91"/>
      <c r="AC24" s="183"/>
      <c r="AD24" s="42">
        <f t="shared" si="13"/>
        <v>46041</v>
      </c>
      <c r="AE24" s="21" t="str">
        <f t="shared" si="6"/>
        <v>月</v>
      </c>
      <c r="AF24" s="195"/>
    </row>
    <row r="25" spans="1:32" s="3" customFormat="1" ht="34.5" customHeight="1">
      <c r="A25" s="14">
        <f t="shared" si="7"/>
        <v>46042</v>
      </c>
      <c r="B25" s="21" t="str">
        <f t="shared" si="0"/>
        <v>火</v>
      </c>
      <c r="C25" s="35" t="s">
        <v>47</v>
      </c>
      <c r="D25" s="14">
        <f t="shared" si="8"/>
        <v>46042</v>
      </c>
      <c r="E25" s="21" t="str">
        <f t="shared" si="1"/>
        <v>火</v>
      </c>
      <c r="F25" s="49"/>
      <c r="G25" s="57"/>
      <c r="H25" s="68"/>
      <c r="I25" s="14">
        <f t="shared" si="9"/>
        <v>46042</v>
      </c>
      <c r="J25" s="71" t="str">
        <f t="shared" si="2"/>
        <v>火</v>
      </c>
      <c r="K25" s="79"/>
      <c r="L25" s="90"/>
      <c r="M25" s="101"/>
      <c r="N25" s="14">
        <f t="shared" si="10"/>
        <v>46042</v>
      </c>
      <c r="O25" s="71" t="str">
        <f t="shared" si="3"/>
        <v>火</v>
      </c>
      <c r="P25" s="109" t="s">
        <v>60</v>
      </c>
      <c r="Q25" s="104"/>
      <c r="R25" s="14">
        <f t="shared" si="11"/>
        <v>46042</v>
      </c>
      <c r="S25" s="21" t="str">
        <f t="shared" si="4"/>
        <v>火</v>
      </c>
      <c r="T25" s="79"/>
      <c r="U25" s="57"/>
      <c r="V25" s="101"/>
      <c r="W25" s="14">
        <f t="shared" si="12"/>
        <v>46042</v>
      </c>
      <c r="X25" s="71" t="str">
        <f t="shared" si="5"/>
        <v>火</v>
      </c>
      <c r="Y25" s="149"/>
      <c r="Z25" s="162"/>
      <c r="AA25" s="171"/>
      <c r="AB25" s="91"/>
      <c r="AC25" s="183"/>
      <c r="AD25" s="42">
        <f t="shared" si="13"/>
        <v>46042</v>
      </c>
      <c r="AE25" s="21" t="str">
        <f t="shared" si="6"/>
        <v>火</v>
      </c>
      <c r="AF25" s="195"/>
    </row>
    <row r="26" spans="1:32" s="3" customFormat="1" ht="34.5" customHeight="1">
      <c r="A26" s="14">
        <f t="shared" si="7"/>
        <v>46043</v>
      </c>
      <c r="B26" s="21" t="str">
        <f t="shared" si="0"/>
        <v>水</v>
      </c>
      <c r="C26" s="31" t="s">
        <v>42</v>
      </c>
      <c r="D26" s="14">
        <f t="shared" si="8"/>
        <v>46043</v>
      </c>
      <c r="E26" s="21" t="str">
        <f t="shared" si="1"/>
        <v>水</v>
      </c>
      <c r="F26" s="49"/>
      <c r="G26" s="57"/>
      <c r="H26" s="67"/>
      <c r="I26" s="14">
        <f t="shared" si="9"/>
        <v>46043</v>
      </c>
      <c r="J26" s="71" t="str">
        <f t="shared" si="2"/>
        <v>水</v>
      </c>
      <c r="K26" s="80"/>
      <c r="L26" s="90"/>
      <c r="M26" s="101"/>
      <c r="N26" s="14">
        <f t="shared" si="10"/>
        <v>46043</v>
      </c>
      <c r="O26" s="71" t="str">
        <f t="shared" si="3"/>
        <v>水</v>
      </c>
      <c r="P26" s="109"/>
      <c r="Q26" s="104" t="s">
        <v>24</v>
      </c>
      <c r="R26" s="14">
        <f t="shared" si="11"/>
        <v>46043</v>
      </c>
      <c r="S26" s="21" t="str">
        <f t="shared" si="4"/>
        <v>水</v>
      </c>
      <c r="T26" s="79"/>
      <c r="U26" s="57"/>
      <c r="V26" s="101"/>
      <c r="W26" s="14">
        <f t="shared" si="12"/>
        <v>46043</v>
      </c>
      <c r="X26" s="71" t="str">
        <f t="shared" si="5"/>
        <v>水</v>
      </c>
      <c r="Y26" s="149"/>
      <c r="Z26" s="163"/>
      <c r="AA26" s="172"/>
      <c r="AB26" s="160"/>
      <c r="AC26" s="183"/>
      <c r="AD26" s="42">
        <f t="shared" si="13"/>
        <v>46043</v>
      </c>
      <c r="AE26" s="21" t="str">
        <f t="shared" si="6"/>
        <v>水</v>
      </c>
      <c r="AF26" s="195"/>
    </row>
    <row r="27" spans="1:32" s="3" customFormat="1" ht="34.5" customHeight="1">
      <c r="A27" s="14">
        <f t="shared" si="7"/>
        <v>46044</v>
      </c>
      <c r="B27" s="21" t="str">
        <f t="shared" si="0"/>
        <v>木</v>
      </c>
      <c r="C27" s="36" t="s">
        <v>48</v>
      </c>
      <c r="D27" s="14">
        <f t="shared" si="8"/>
        <v>46044</v>
      </c>
      <c r="E27" s="21" t="str">
        <f t="shared" si="1"/>
        <v>木</v>
      </c>
      <c r="F27" s="50"/>
      <c r="G27" s="57"/>
      <c r="H27" s="67"/>
      <c r="I27" s="14">
        <f t="shared" si="9"/>
        <v>46044</v>
      </c>
      <c r="J27" s="71" t="str">
        <f t="shared" si="2"/>
        <v>木</v>
      </c>
      <c r="K27" s="82" t="s">
        <v>63</v>
      </c>
      <c r="L27" s="93"/>
      <c r="M27" s="101"/>
      <c r="N27" s="14">
        <f t="shared" si="10"/>
        <v>46044</v>
      </c>
      <c r="O27" s="71" t="str">
        <f t="shared" si="3"/>
        <v>木</v>
      </c>
      <c r="P27" s="109"/>
      <c r="Q27" s="104"/>
      <c r="R27" s="14">
        <f t="shared" si="11"/>
        <v>46044</v>
      </c>
      <c r="S27" s="21" t="str">
        <f t="shared" si="4"/>
        <v>木</v>
      </c>
      <c r="T27" s="79"/>
      <c r="U27" s="57"/>
      <c r="V27" s="101"/>
      <c r="W27" s="14">
        <f t="shared" si="12"/>
        <v>46044</v>
      </c>
      <c r="X27" s="71" t="str">
        <f t="shared" si="5"/>
        <v>木</v>
      </c>
      <c r="Y27" s="149"/>
      <c r="Z27" s="164"/>
      <c r="AA27" s="159"/>
      <c r="AB27" s="160"/>
      <c r="AC27" s="183"/>
      <c r="AD27" s="42">
        <f t="shared" si="13"/>
        <v>46044</v>
      </c>
      <c r="AE27" s="21" t="str">
        <f t="shared" si="6"/>
        <v>木</v>
      </c>
      <c r="AF27" s="195"/>
    </row>
    <row r="28" spans="1:32" s="3" customFormat="1" ht="34.5" customHeight="1">
      <c r="A28" s="14">
        <f t="shared" si="7"/>
        <v>46045</v>
      </c>
      <c r="B28" s="21" t="str">
        <f t="shared" si="0"/>
        <v>金</v>
      </c>
      <c r="C28" s="31"/>
      <c r="D28" s="14">
        <f t="shared" si="8"/>
        <v>46045</v>
      </c>
      <c r="E28" s="21" t="str">
        <f t="shared" si="1"/>
        <v>金</v>
      </c>
      <c r="F28" s="49"/>
      <c r="G28" s="57"/>
      <c r="H28" s="67"/>
      <c r="I28" s="14">
        <f t="shared" si="9"/>
        <v>46045</v>
      </c>
      <c r="J28" s="71" t="str">
        <f t="shared" si="2"/>
        <v>金</v>
      </c>
      <c r="K28" s="79" t="s">
        <v>56</v>
      </c>
      <c r="L28" s="90"/>
      <c r="M28" s="101" t="s">
        <v>72</v>
      </c>
      <c r="N28" s="14">
        <f t="shared" si="10"/>
        <v>46045</v>
      </c>
      <c r="O28" s="71" t="str">
        <f t="shared" si="3"/>
        <v>金</v>
      </c>
      <c r="P28" s="109"/>
      <c r="Q28" s="104"/>
      <c r="R28" s="14">
        <f t="shared" si="11"/>
        <v>46045</v>
      </c>
      <c r="S28" s="21" t="str">
        <f t="shared" si="4"/>
        <v>金</v>
      </c>
      <c r="T28" s="79"/>
      <c r="U28" s="57"/>
      <c r="V28" s="101"/>
      <c r="W28" s="14">
        <f t="shared" si="12"/>
        <v>46045</v>
      </c>
      <c r="X28" s="71" t="str">
        <f t="shared" si="5"/>
        <v>金</v>
      </c>
      <c r="Y28" s="149"/>
      <c r="Z28" s="165"/>
      <c r="AA28" s="164"/>
      <c r="AB28" s="164"/>
      <c r="AC28" s="186"/>
      <c r="AD28" s="42">
        <f t="shared" si="13"/>
        <v>46045</v>
      </c>
      <c r="AE28" s="21" t="str">
        <f t="shared" si="6"/>
        <v>金</v>
      </c>
      <c r="AF28" s="195"/>
    </row>
    <row r="29" spans="1:32" s="3" customFormat="1" ht="34.5" customHeight="1">
      <c r="A29" s="14">
        <f t="shared" si="7"/>
        <v>46046</v>
      </c>
      <c r="B29" s="21" t="str">
        <f t="shared" si="0"/>
        <v>土</v>
      </c>
      <c r="C29" s="37" t="s">
        <v>49</v>
      </c>
      <c r="D29" s="14">
        <f t="shared" si="8"/>
        <v>46046</v>
      </c>
      <c r="E29" s="21" t="str">
        <f t="shared" si="1"/>
        <v>土</v>
      </c>
      <c r="F29" s="49" t="s">
        <v>53</v>
      </c>
      <c r="G29" s="57"/>
      <c r="H29" s="68"/>
      <c r="I29" s="14">
        <f t="shared" si="9"/>
        <v>46046</v>
      </c>
      <c r="J29" s="71" t="str">
        <f t="shared" si="2"/>
        <v>土</v>
      </c>
      <c r="K29" s="79" t="s">
        <v>67</v>
      </c>
      <c r="L29" s="57"/>
      <c r="M29" s="101" t="s">
        <v>65</v>
      </c>
      <c r="N29" s="14">
        <f t="shared" si="10"/>
        <v>46046</v>
      </c>
      <c r="O29" s="71" t="str">
        <f t="shared" si="3"/>
        <v>土</v>
      </c>
      <c r="P29" s="109" t="s">
        <v>1</v>
      </c>
      <c r="Q29" s="104" t="s">
        <v>18</v>
      </c>
      <c r="R29" s="14">
        <f t="shared" si="11"/>
        <v>46046</v>
      </c>
      <c r="S29" s="21" t="str">
        <f t="shared" si="4"/>
        <v>土</v>
      </c>
      <c r="T29" s="79" t="s">
        <v>77</v>
      </c>
      <c r="U29" s="57"/>
      <c r="V29" s="101"/>
      <c r="W29" s="14">
        <f t="shared" si="12"/>
        <v>46046</v>
      </c>
      <c r="X29" s="71" t="str">
        <f t="shared" si="5"/>
        <v>土</v>
      </c>
      <c r="Y29" s="149"/>
      <c r="Z29" s="162"/>
      <c r="AA29" s="172"/>
      <c r="AB29" s="160"/>
      <c r="AC29" s="183"/>
      <c r="AD29" s="42">
        <f t="shared" si="13"/>
        <v>46046</v>
      </c>
      <c r="AE29" s="21" t="str">
        <f t="shared" si="6"/>
        <v>土</v>
      </c>
      <c r="AF29" s="195" t="s">
        <v>83</v>
      </c>
    </row>
    <row r="30" spans="1:32" s="3" customFormat="1" ht="34.5" customHeight="1">
      <c r="A30" s="14">
        <f t="shared" si="7"/>
        <v>46047</v>
      </c>
      <c r="B30" s="21" t="str">
        <f t="shared" si="0"/>
        <v>日</v>
      </c>
      <c r="C30" s="38"/>
      <c r="D30" s="14">
        <f t="shared" si="8"/>
        <v>46047</v>
      </c>
      <c r="E30" s="21" t="str">
        <f t="shared" si="1"/>
        <v>日</v>
      </c>
      <c r="F30" s="49"/>
      <c r="G30" s="59" t="s">
        <v>59</v>
      </c>
      <c r="H30" s="67"/>
      <c r="I30" s="14">
        <f t="shared" si="9"/>
        <v>46047</v>
      </c>
      <c r="J30" s="71" t="str">
        <f t="shared" si="2"/>
        <v>日</v>
      </c>
      <c r="K30" s="79" t="s">
        <v>69</v>
      </c>
      <c r="L30" s="90"/>
      <c r="M30" s="104"/>
      <c r="N30" s="14">
        <f t="shared" si="10"/>
        <v>46047</v>
      </c>
      <c r="O30" s="71" t="str">
        <f t="shared" si="3"/>
        <v>日</v>
      </c>
      <c r="P30" s="109"/>
      <c r="Q30" s="104" t="s">
        <v>18</v>
      </c>
      <c r="R30" s="14">
        <f t="shared" si="11"/>
        <v>46047</v>
      </c>
      <c r="S30" s="21" t="str">
        <f t="shared" si="4"/>
        <v>日</v>
      </c>
      <c r="T30" s="80"/>
      <c r="U30" s="91"/>
      <c r="V30" s="104"/>
      <c r="W30" s="14">
        <f t="shared" si="12"/>
        <v>46047</v>
      </c>
      <c r="X30" s="71" t="str">
        <f t="shared" si="5"/>
        <v>日</v>
      </c>
      <c r="Y30" s="149"/>
      <c r="Z30" s="162"/>
      <c r="AA30" s="171"/>
      <c r="AB30" s="160"/>
      <c r="AC30" s="183"/>
      <c r="AD30" s="42">
        <f t="shared" si="13"/>
        <v>46047</v>
      </c>
      <c r="AE30" s="21" t="str">
        <f t="shared" si="6"/>
        <v>日</v>
      </c>
      <c r="AF30" s="195" t="s">
        <v>84</v>
      </c>
    </row>
    <row r="31" spans="1:32" s="3" customFormat="1" ht="34.5" customHeight="1">
      <c r="A31" s="14">
        <f t="shared" si="7"/>
        <v>46048</v>
      </c>
      <c r="B31" s="21" t="str">
        <f t="shared" si="0"/>
        <v>月</v>
      </c>
      <c r="C31" s="30"/>
      <c r="D31" s="14">
        <f t="shared" si="8"/>
        <v>46048</v>
      </c>
      <c r="E31" s="21" t="str">
        <f t="shared" si="1"/>
        <v>月</v>
      </c>
      <c r="F31" s="49"/>
      <c r="G31" s="57"/>
      <c r="H31" s="67"/>
      <c r="I31" s="14">
        <f t="shared" si="9"/>
        <v>46048</v>
      </c>
      <c r="J31" s="71" t="str">
        <f t="shared" si="2"/>
        <v>月</v>
      </c>
      <c r="K31" s="79"/>
      <c r="L31" s="57"/>
      <c r="M31" s="101"/>
      <c r="N31" s="14">
        <f t="shared" si="10"/>
        <v>46048</v>
      </c>
      <c r="O31" s="71" t="str">
        <f t="shared" si="3"/>
        <v>月</v>
      </c>
      <c r="P31" s="109"/>
      <c r="Q31" s="104"/>
      <c r="R31" s="14">
        <f t="shared" si="11"/>
        <v>46048</v>
      </c>
      <c r="S31" s="21" t="str">
        <f t="shared" si="4"/>
        <v>月</v>
      </c>
      <c r="T31" s="80"/>
      <c r="U31" s="91"/>
      <c r="V31" s="104"/>
      <c r="W31" s="14">
        <f t="shared" si="12"/>
        <v>46048</v>
      </c>
      <c r="X31" s="71" t="str">
        <f t="shared" si="5"/>
        <v>月</v>
      </c>
      <c r="Y31" s="149"/>
      <c r="Z31" s="158"/>
      <c r="AA31" s="158"/>
      <c r="AB31" s="158"/>
      <c r="AC31" s="183"/>
      <c r="AD31" s="42">
        <f t="shared" si="13"/>
        <v>46048</v>
      </c>
      <c r="AE31" s="21" t="str">
        <f t="shared" si="6"/>
        <v>月</v>
      </c>
      <c r="AF31" s="195"/>
    </row>
    <row r="32" spans="1:32" s="3" customFormat="1" ht="34.5" customHeight="1">
      <c r="A32" s="14">
        <f t="shared" si="7"/>
        <v>46049</v>
      </c>
      <c r="B32" s="21" t="str">
        <f t="shared" si="0"/>
        <v>火</v>
      </c>
      <c r="C32" s="39"/>
      <c r="D32" s="14">
        <f t="shared" si="8"/>
        <v>46049</v>
      </c>
      <c r="E32" s="21" t="str">
        <f t="shared" si="1"/>
        <v>火</v>
      </c>
      <c r="F32" s="49"/>
      <c r="G32" s="57"/>
      <c r="H32" s="68"/>
      <c r="I32" s="14">
        <f t="shared" si="9"/>
        <v>46049</v>
      </c>
      <c r="J32" s="71" t="str">
        <f t="shared" si="2"/>
        <v>火</v>
      </c>
      <c r="K32" s="80"/>
      <c r="L32" s="90"/>
      <c r="M32" s="101"/>
      <c r="N32" s="14">
        <f t="shared" si="10"/>
        <v>46049</v>
      </c>
      <c r="O32" s="71" t="str">
        <f t="shared" si="3"/>
        <v>火</v>
      </c>
      <c r="P32" s="109" t="s">
        <v>60</v>
      </c>
      <c r="Q32" s="104"/>
      <c r="R32" s="14">
        <f t="shared" si="11"/>
        <v>46049</v>
      </c>
      <c r="S32" s="21" t="str">
        <f t="shared" si="4"/>
        <v>火</v>
      </c>
      <c r="T32" s="79"/>
      <c r="U32" s="57"/>
      <c r="V32" s="101"/>
      <c r="W32" s="14">
        <f t="shared" si="12"/>
        <v>46049</v>
      </c>
      <c r="X32" s="71" t="str">
        <f t="shared" si="5"/>
        <v>火</v>
      </c>
      <c r="Y32" s="149"/>
      <c r="Z32" s="158"/>
      <c r="AA32" s="158"/>
      <c r="AB32" s="158"/>
      <c r="AC32" s="183"/>
      <c r="AD32" s="42">
        <f t="shared" si="13"/>
        <v>46049</v>
      </c>
      <c r="AE32" s="21" t="str">
        <f t="shared" si="6"/>
        <v>火</v>
      </c>
      <c r="AF32" s="195"/>
    </row>
    <row r="33" spans="1:32" s="3" customFormat="1" ht="34.5" customHeight="1">
      <c r="A33" s="14">
        <f t="shared" si="7"/>
        <v>46050</v>
      </c>
      <c r="B33" s="21" t="str">
        <f t="shared" si="0"/>
        <v>水</v>
      </c>
      <c r="C33" s="33" t="s">
        <v>42</v>
      </c>
      <c r="D33" s="14">
        <f t="shared" si="8"/>
        <v>46050</v>
      </c>
      <c r="E33" s="21" t="str">
        <f t="shared" si="1"/>
        <v>水</v>
      </c>
      <c r="F33" s="49"/>
      <c r="G33" s="57"/>
      <c r="H33" s="67"/>
      <c r="I33" s="14">
        <f t="shared" si="9"/>
        <v>46050</v>
      </c>
      <c r="J33" s="71" t="str">
        <f t="shared" si="2"/>
        <v>水</v>
      </c>
      <c r="K33" s="80"/>
      <c r="L33" s="90"/>
      <c r="M33" s="101"/>
      <c r="N33" s="14">
        <f t="shared" si="10"/>
        <v>46050</v>
      </c>
      <c r="O33" s="71" t="str">
        <f t="shared" si="3"/>
        <v>水</v>
      </c>
      <c r="P33" s="109"/>
      <c r="Q33" s="104" t="s">
        <v>24</v>
      </c>
      <c r="R33" s="14">
        <f t="shared" si="11"/>
        <v>46050</v>
      </c>
      <c r="S33" s="21" t="str">
        <f t="shared" si="4"/>
        <v>水</v>
      </c>
      <c r="T33" s="79"/>
      <c r="U33" s="57"/>
      <c r="V33" s="101"/>
      <c r="W33" s="14">
        <f t="shared" si="12"/>
        <v>46050</v>
      </c>
      <c r="X33" s="71" t="str">
        <f t="shared" si="5"/>
        <v>水</v>
      </c>
      <c r="Y33" s="149"/>
      <c r="Z33" s="164"/>
      <c r="AA33" s="166"/>
      <c r="AB33" s="166"/>
      <c r="AC33" s="187"/>
      <c r="AD33" s="42">
        <f t="shared" si="13"/>
        <v>46050</v>
      </c>
      <c r="AE33" s="21" t="str">
        <f t="shared" si="6"/>
        <v>水</v>
      </c>
      <c r="AF33" s="196"/>
    </row>
    <row r="34" spans="1:32" s="3" customFormat="1" ht="34.5" customHeight="1">
      <c r="A34" s="14">
        <f t="shared" si="7"/>
        <v>46051</v>
      </c>
      <c r="B34" s="21" t="str">
        <f t="shared" si="0"/>
        <v>木</v>
      </c>
      <c r="C34" s="31"/>
      <c r="D34" s="14">
        <f t="shared" si="8"/>
        <v>46051</v>
      </c>
      <c r="E34" s="21" t="str">
        <f t="shared" si="1"/>
        <v>木</v>
      </c>
      <c r="F34" s="49"/>
      <c r="G34" s="57"/>
      <c r="H34" s="68"/>
      <c r="I34" s="14">
        <f t="shared" si="9"/>
        <v>46051</v>
      </c>
      <c r="J34" s="71" t="str">
        <f t="shared" si="2"/>
        <v>木</v>
      </c>
      <c r="K34" s="80" t="s">
        <v>63</v>
      </c>
      <c r="L34" s="90"/>
      <c r="M34" s="101"/>
      <c r="N34" s="14">
        <f t="shared" si="10"/>
        <v>46051</v>
      </c>
      <c r="O34" s="71" t="str">
        <f t="shared" si="3"/>
        <v>木</v>
      </c>
      <c r="P34" s="109" t="s">
        <v>61</v>
      </c>
      <c r="Q34" s="104"/>
      <c r="R34" s="14">
        <f t="shared" si="11"/>
        <v>46051</v>
      </c>
      <c r="S34" s="21" t="str">
        <f t="shared" si="4"/>
        <v>木</v>
      </c>
      <c r="T34" s="79"/>
      <c r="U34" s="57"/>
      <c r="V34" s="101"/>
      <c r="W34" s="14">
        <f t="shared" si="12"/>
        <v>46051</v>
      </c>
      <c r="X34" s="71" t="str">
        <f t="shared" si="5"/>
        <v>木</v>
      </c>
      <c r="Y34" s="149"/>
      <c r="Z34" s="166"/>
      <c r="AA34" s="166"/>
      <c r="AB34" s="166"/>
      <c r="AC34" s="187"/>
      <c r="AD34" s="42">
        <f t="shared" si="13"/>
        <v>46051</v>
      </c>
      <c r="AE34" s="21" t="str">
        <f t="shared" si="6"/>
        <v>木</v>
      </c>
      <c r="AF34" s="195"/>
    </row>
    <row r="35" spans="1:32" s="3" customFormat="1" ht="34.5" customHeight="1">
      <c r="A35" s="14">
        <f t="shared" si="7"/>
        <v>46052</v>
      </c>
      <c r="B35" s="21" t="str">
        <f t="shared" si="0"/>
        <v>金</v>
      </c>
      <c r="C35" s="32"/>
      <c r="D35" s="14">
        <f t="shared" si="8"/>
        <v>46052</v>
      </c>
      <c r="E35" s="21" t="str">
        <f t="shared" si="1"/>
        <v>金</v>
      </c>
      <c r="F35" s="49"/>
      <c r="G35" s="57"/>
      <c r="H35" s="67"/>
      <c r="I35" s="14">
        <f t="shared" si="9"/>
        <v>46052</v>
      </c>
      <c r="J35" s="71" t="str">
        <f t="shared" si="2"/>
        <v>金</v>
      </c>
      <c r="K35" s="79" t="s">
        <v>68</v>
      </c>
      <c r="L35" s="90"/>
      <c r="M35" s="101" t="s">
        <v>68</v>
      </c>
      <c r="N35" s="14">
        <f t="shared" si="10"/>
        <v>46052</v>
      </c>
      <c r="O35" s="71" t="str">
        <f t="shared" si="3"/>
        <v>金</v>
      </c>
      <c r="P35" s="109"/>
      <c r="Q35" s="117"/>
      <c r="R35" s="14">
        <f t="shared" si="11"/>
        <v>46052</v>
      </c>
      <c r="S35" s="21" t="str">
        <f t="shared" si="4"/>
        <v>金</v>
      </c>
      <c r="T35" s="79"/>
      <c r="U35" s="57"/>
      <c r="V35" s="101"/>
      <c r="W35" s="14">
        <f t="shared" si="12"/>
        <v>46052</v>
      </c>
      <c r="X35" s="71" t="str">
        <f t="shared" si="5"/>
        <v>金</v>
      </c>
      <c r="Y35" s="149"/>
      <c r="Z35" s="167"/>
      <c r="AA35" s="167"/>
      <c r="AB35" s="167"/>
      <c r="AC35" s="188"/>
      <c r="AD35" s="42">
        <f t="shared" si="13"/>
        <v>46052</v>
      </c>
      <c r="AE35" s="21" t="str">
        <f t="shared" si="6"/>
        <v>金</v>
      </c>
      <c r="AF35" s="195"/>
    </row>
    <row r="36" spans="1:32" ht="34.5" customHeight="1">
      <c r="A36" s="16">
        <f t="shared" si="7"/>
        <v>46053</v>
      </c>
      <c r="B36" s="23" t="str">
        <f t="shared" si="0"/>
        <v>土</v>
      </c>
      <c r="C36" s="40" t="s">
        <v>41</v>
      </c>
      <c r="D36" s="16">
        <f t="shared" si="8"/>
        <v>46053</v>
      </c>
      <c r="E36" s="23" t="str">
        <f t="shared" si="1"/>
        <v>土</v>
      </c>
      <c r="F36" s="51" t="s">
        <v>53</v>
      </c>
      <c r="G36" s="60"/>
      <c r="H36" s="70"/>
      <c r="I36" s="16">
        <f t="shared" si="9"/>
        <v>46053</v>
      </c>
      <c r="J36" s="72" t="str">
        <f t="shared" si="2"/>
        <v>土</v>
      </c>
      <c r="K36" s="83" t="s">
        <v>71</v>
      </c>
      <c r="L36" s="94"/>
      <c r="M36" s="105" t="s">
        <v>73</v>
      </c>
      <c r="N36" s="16">
        <f t="shared" si="10"/>
        <v>46053</v>
      </c>
      <c r="O36" s="72" t="str">
        <f t="shared" si="3"/>
        <v>土</v>
      </c>
      <c r="P36" s="112" t="s">
        <v>58</v>
      </c>
      <c r="Q36" s="118" t="s">
        <v>18</v>
      </c>
      <c r="R36" s="16">
        <f t="shared" si="11"/>
        <v>46053</v>
      </c>
      <c r="S36" s="23" t="str">
        <f t="shared" si="4"/>
        <v>土</v>
      </c>
      <c r="T36" s="83"/>
      <c r="U36" s="60"/>
      <c r="V36" s="105"/>
      <c r="W36" s="16">
        <f t="shared" si="12"/>
        <v>46053</v>
      </c>
      <c r="X36" s="72" t="str">
        <f t="shared" si="5"/>
        <v>土</v>
      </c>
      <c r="Y36" s="150"/>
      <c r="Z36" s="168"/>
      <c r="AA36" s="168"/>
      <c r="AB36" s="168"/>
      <c r="AC36" s="189"/>
      <c r="AD36" s="16">
        <f t="shared" si="13"/>
        <v>46053</v>
      </c>
      <c r="AE36" s="23" t="str">
        <f t="shared" si="6"/>
        <v>土</v>
      </c>
      <c r="AF36" s="200"/>
    </row>
    <row r="37" spans="1:32">
      <c r="B37" s="3"/>
      <c r="E37" s="3"/>
    </row>
  </sheetData>
  <mergeCells count="43">
    <mergeCell ref="Y3:AC3"/>
    <mergeCell ref="A5:B5"/>
    <mergeCell ref="D5:E5"/>
    <mergeCell ref="F5:H5"/>
    <mergeCell ref="I5:J5"/>
    <mergeCell ref="K5:M5"/>
    <mergeCell ref="N5:O5"/>
    <mergeCell ref="P5:Q5"/>
    <mergeCell ref="R5:S5"/>
    <mergeCell ref="T5:V5"/>
    <mergeCell ref="W5:X5"/>
    <mergeCell ref="Y5:AC5"/>
    <mergeCell ref="AD5:AE5"/>
    <mergeCell ref="A3:B4"/>
    <mergeCell ref="C3:C4"/>
    <mergeCell ref="D3:E4"/>
    <mergeCell ref="F3:F4"/>
    <mergeCell ref="G3:G4"/>
    <mergeCell ref="H3:H4"/>
    <mergeCell ref="I3:J4"/>
    <mergeCell ref="K3:K4"/>
    <mergeCell ref="L3:L4"/>
    <mergeCell ref="M3:M4"/>
    <mergeCell ref="N3:O4"/>
    <mergeCell ref="P3:P4"/>
    <mergeCell ref="Q3:Q4"/>
    <mergeCell ref="R3:S4"/>
    <mergeCell ref="T3:T4"/>
    <mergeCell ref="U3:U4"/>
    <mergeCell ref="V3:V4"/>
    <mergeCell ref="W3:X4"/>
    <mergeCell ref="AD3:AE4"/>
    <mergeCell ref="AF3:AF4"/>
    <mergeCell ref="C6:C8"/>
    <mergeCell ref="F6:H9"/>
    <mergeCell ref="K6:K9"/>
    <mergeCell ref="L6:L9"/>
    <mergeCell ref="M6:M9"/>
    <mergeCell ref="P6:P9"/>
    <mergeCell ref="T6:V9"/>
    <mergeCell ref="Y6:AC8"/>
    <mergeCell ref="C29:C30"/>
    <mergeCell ref="Y9:Y36"/>
  </mergeCells>
  <phoneticPr fontId="19"/>
  <conditionalFormatting sqref="S15">
    <cfRule type="containsText" dxfId="17" priority="1" text="日">
      <formula>NOT(ISERROR(SEARCH("日",S15)))</formula>
    </cfRule>
    <cfRule type="containsText" dxfId="16" priority="2" text="土">
      <formula>NOT(ISERROR(SEARCH("土",S15)))</formula>
    </cfRule>
  </conditionalFormatting>
  <conditionalFormatting sqref="O3:O1048505">
    <cfRule type="containsText" dxfId="15" priority="9" text="日">
      <formula>NOT(ISERROR(SEARCH("日",O3)))</formula>
    </cfRule>
    <cfRule type="containsText" dxfId="14" priority="10" text="土">
      <formula>NOT(ISERROR(SEARCH("土",O3)))</formula>
    </cfRule>
  </conditionalFormatting>
  <conditionalFormatting sqref="O1">
    <cfRule type="containsText" dxfId="13" priority="11" text="日">
      <formula>NOT(ISERROR(SEARCH("日",O1)))</formula>
    </cfRule>
    <cfRule type="containsText" dxfId="12" priority="12" text="土">
      <formula>NOT(ISERROR(SEARCH("土",O1)))</formula>
    </cfRule>
  </conditionalFormatting>
  <conditionalFormatting sqref="AE5:AE1048505 S16:S1048505 S5:S14 B3:B1048505 J3:J1048505 E3:E1048505">
    <cfRule type="containsText" dxfId="11" priority="13" text="日">
      <formula>NOT(ISERROR(SEARCH("日",B3)))</formula>
    </cfRule>
    <cfRule type="containsText" dxfId="10" priority="14" text="土">
      <formula>NOT(ISERROR(SEARCH("土",B3)))</formula>
    </cfRule>
  </conditionalFormatting>
  <conditionalFormatting sqref="B1 J1 S1">
    <cfRule type="containsText" dxfId="9" priority="19" text="日">
      <formula>NOT(ISERROR(SEARCH("日",B1)))</formula>
    </cfRule>
    <cfRule type="containsText" dxfId="8" priority="20" text="土">
      <formula>NOT(ISERROR(SEARCH("土",B1)))</formula>
    </cfRule>
  </conditionalFormatting>
  <conditionalFormatting sqref="E1">
    <cfRule type="containsText" dxfId="7" priority="23" text="日">
      <formula>NOT(ISERROR(SEARCH("日",E1)))</formula>
    </cfRule>
    <cfRule type="containsText" dxfId="6" priority="24" text="土">
      <formula>NOT(ISERROR(SEARCH("土",E1)))</formula>
    </cfRule>
  </conditionalFormatting>
  <conditionalFormatting sqref="X5:X1048505">
    <cfRule type="containsText" dxfId="5" priority="3" text="日">
      <formula>NOT(ISERROR(SEARCH("日",X5)))</formula>
    </cfRule>
    <cfRule type="containsText" dxfId="4" priority="4" text="土">
      <formula>NOT(ISERROR(SEARCH("土",X5)))</formula>
    </cfRule>
  </conditionalFormatting>
  <conditionalFormatting sqref="X1">
    <cfRule type="containsText" dxfId="3" priority="7" text="日">
      <formula>NOT(ISERROR(SEARCH("日",X1)))</formula>
    </cfRule>
    <cfRule type="containsText" dxfId="2" priority="8" text="土">
      <formula>NOT(ISERROR(SEARCH("土",X1)))</formula>
    </cfRule>
  </conditionalFormatting>
  <conditionalFormatting sqref="AE1">
    <cfRule type="containsText" dxfId="1" priority="21" text="日">
      <formula>NOT(ISERROR(SEARCH("日",AE1)))</formula>
    </cfRule>
    <cfRule type="containsText" dxfId="0" priority="22" text="土">
      <formula>NOT(ISERROR(SEARCH("土",AE1)))</formula>
    </cfRule>
  </conditionalFormatting>
  <pageMargins left="0.46" right="0.16" top="0.39370078740157477" bottom="0.39370078740157477" header="0.31496062992125984" footer="0.31496062992125984"/>
  <pageSetup paperSize="9" scale="73" fitToWidth="0" fitToHeight="1" orientation="portrait" usePrinterDefaults="1" r:id="rId1"/>
  <colBreaks count="6" manualBreakCount="6">
    <brk id="3" max="1048575" man="1"/>
    <brk id="8" max="1048575" man="1"/>
    <brk id="13" max="35" man="1"/>
    <brk id="17" max="1048575" man="1"/>
    <brk id="22" max="35" man="1"/>
    <brk id="2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3.5"/>
  <sheetData/>
  <phoneticPr fontId="29" type="Hiragana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>
      <selection activeCell="C26" sqref="C26"/>
    </sheetView>
  </sheetViews>
  <sheetFormatPr defaultRowHeight="13.5"/>
  <sheetData/>
  <phoneticPr fontId="29" type="Hiragana"/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全体</vt:lpstr>
      <vt:lpstr>Sheet1</vt:lpstr>
      <vt:lpstr>Sheet2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下関市役所</dc:creator>
  <cp:lastModifiedBy>Administrator</cp:lastModifiedBy>
  <cp:lastPrinted>2024-05-21T06:08:37Z</cp:lastPrinted>
  <dcterms:created xsi:type="dcterms:W3CDTF">2010-04-06T00:27:53Z</dcterms:created>
  <dcterms:modified xsi:type="dcterms:W3CDTF">2025-12-18T02:38:12Z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4" baseType="lpwstr">
      <vt:lpwstr>3.1.10.0</vt:lpwstr>
      <vt:lpwstr>3.1.6.0</vt:lpwstr>
      <vt:lpwstr>3.1.7.0</vt:lpwstr>
      <vt:lpwstr>3.1.9.0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2025-12-18T02:38:12Z</vt:filetime>
  </property>
</Properties>
</file>