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09体制届\R6体制届け\"/>
    </mc:Choice>
  </mc:AlternateContent>
  <bookViews>
    <workbookView xWindow="0" yWindow="0" windowWidth="16380" windowHeight="8190" tabRatio="500"/>
  </bookViews>
  <sheets>
    <sheet name="サービス提供責任者配置確認" sheetId="27" r:id="rId1"/>
  </sheets>
  <externalReferences>
    <externalReference r:id="rId2"/>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サービス提供責任者配置確認!$A$1:$N$40</definedName>
    <definedName name="ｑ">#REF!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#REF!</definedName>
    <definedName name="サービス種類">[1]入力シート!$CH$9:$CM$9</definedName>
    <definedName name="管理者">#REF!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27" l="1"/>
  <c r="C24" i="27"/>
  <c r="G18" i="27"/>
  <c r="F18" i="27"/>
  <c r="E18" i="27"/>
  <c r="I17" i="27"/>
  <c r="M17" i="27" s="1"/>
  <c r="I16" i="27"/>
  <c r="M16" i="27" s="1"/>
  <c r="I15" i="27"/>
  <c r="M15" i="27" s="1"/>
  <c r="I14" i="27"/>
  <c r="M14" i="27" s="1"/>
  <c r="I13" i="27"/>
  <c r="M13" i="27" s="1"/>
  <c r="G12" i="27"/>
  <c r="F12" i="27"/>
  <c r="E12" i="27"/>
  <c r="I18" i="27" l="1"/>
  <c r="M18" i="27" s="1"/>
  <c r="D25" i="27" s="1"/>
  <c r="M19" i="27" l="1"/>
  <c r="C26" i="27" s="1"/>
  <c r="D22" i="27" l="1"/>
  <c r="C23" i="27"/>
</calcChain>
</file>

<file path=xl/sharedStrings.xml><?xml version="1.0" encoding="utf-8"?>
<sst xmlns="http://schemas.openxmlformats.org/spreadsheetml/2006/main" count="35" uniqueCount="33">
  <si>
    <t>重度訪問介護</t>
  </si>
  <si>
    <t>事業所名</t>
  </si>
  <si>
    <t>居宅介護</t>
  </si>
  <si>
    <t>同行援護</t>
  </si>
  <si>
    <t>行動援護</t>
  </si>
  <si>
    <t>※２</t>
  </si>
  <si>
    <t>※</t>
  </si>
  <si>
    <t>年</t>
  </si>
  <si>
    <t>青色のセルは計算式が入力されているため、入力しないで下さい。</t>
  </si>
  <si>
    <t xml:space="preserve">※３
</t>
  </si>
  <si>
    <t>申請書提出月</t>
  </si>
  <si>
    <t>事業所が配置しているサービス提供責任者の員数について、非常勤のサービス提供責任者の配置がない場合は、「非常勤」を０としてください。</t>
  </si>
  <si>
    <t>利用者数について、通院等乗降介助のみを利用した利用者の当該月における利用者の数については、０．１として計算してください。</t>
  </si>
  <si>
    <t>に関する確認書</t>
  </si>
  <si>
    <t>合計</t>
  </si>
  <si>
    <t>ピンクのセルの部分のみ入力ください。</t>
  </si>
  <si>
    <t>指定訪問介護
指定介護予防訪問介護</t>
  </si>
  <si>
    <t>注　</t>
  </si>
  <si>
    <t>常勤</t>
  </si>
  <si>
    <t>非常勤</t>
  </si>
  <si>
    <t xml:space="preserve">※１
</t>
  </si>
  <si>
    <t>１月あたりの
利用者数</t>
  </si>
  <si>
    <t>サービス提供責任者の配置</t>
  </si>
  <si>
    <t>指定居宅介護等における利用者の数（※指定更新申請書の提出月の前３月）</t>
  </si>
  <si>
    <t>（令和</t>
  </si>
  <si>
    <t>月 ）</t>
  </si>
  <si>
    <t>配置すべきサービス
提供責任者の員数</t>
  </si>
  <si>
    <t>常勤のサービス提供責任者の必要数</t>
  </si>
  <si>
    <t>事業所が配置しているサービス提供
責任者の員数（常勤換算後）</t>
  </si>
  <si>
    <t>⇒</t>
  </si>
  <si>
    <t>利用者数について、事業を実施していない月は空欄にし、利用実績がない月は０を記入してください。</t>
  </si>
  <si>
    <t xml:space="preserve">※４
</t>
  </si>
  <si>
    <t>サービス提供責任者に配置することができる非常勤従業者は、当該事業所において定められている常勤の従業者が勤務すべき時間数（３２時間を下回る場合には３２時間）の２分の１以上に達している者に限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</si>
</sst>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quot;¥-&quot;#,##0"/>
    <numFmt numFmtId="181" formatCode="0_);[Red]\(0\)"/>
  </numFmts>
  <fonts count="10" x14ac:knownFonts="1">
    <font>
      <sz val="11"/>
      <color rgb="FF000000"/>
      <name val="ＭＳ Ｐゴシック"/>
      <family val="3"/>
    </font>
    <font>
      <sz val="11"/>
      <color rgb="FF000000"/>
      <name val="ＭＳ Ｐゴシック"/>
      <family val="3"/>
    </font>
    <font>
      <sz val="11"/>
      <name val="ＭＳ Ｐゴシック"/>
      <family val="3"/>
    </font>
    <font>
      <sz val="6"/>
      <name val="ＭＳ Ｐゴシック"/>
      <family val="3"/>
    </font>
    <font>
      <sz val="14"/>
      <color rgb="FF000000"/>
      <name val="ＭＳ Ｐゴシック"/>
      <family val="3"/>
    </font>
    <font>
      <b/>
      <sz val="12"/>
      <color rgb="FFFF0000"/>
      <name val="ＭＳ Ｐゴシック"/>
      <family val="3"/>
    </font>
    <font>
      <sz val="10"/>
      <color rgb="FF000000"/>
      <name val="ＭＳ Ｐゴシック"/>
      <family val="3"/>
    </font>
    <font>
      <b/>
      <sz val="12"/>
      <color rgb="FF000000"/>
      <name val="ＭＳ Ｐゴシック"/>
      <family val="3"/>
    </font>
    <font>
      <sz val="12"/>
      <color rgb="FF000000"/>
      <name val="ＭＳ Ｐゴシック"/>
      <family val="3"/>
    </font>
    <font>
      <i/>
      <sz val="10"/>
      <color rgb="FF000000"/>
      <name val="ＭＳ Ｐゴシック"/>
      <family val="3"/>
    </font>
  </fonts>
  <fills count="6">
    <fill>
      <patternFill patternType="none"/>
    </fill>
    <fill>
      <patternFill patternType="gray125"/>
    </fill>
    <fill>
      <patternFill patternType="solid">
        <fgColor rgb="FFFFFFFF"/>
        <bgColor rgb="FFFFFFCC"/>
      </patternFill>
    </fill>
    <fill>
      <patternFill patternType="solid">
        <fgColor rgb="FF99CCFF"/>
        <bgColor rgb="FF93CDDD"/>
      </patternFill>
    </fill>
    <fill>
      <patternFill patternType="solid">
        <fgColor rgb="FFFDEADA"/>
        <bgColor rgb="FFFFFFCC"/>
      </patternFill>
    </fill>
    <fill>
      <patternFill patternType="solid">
        <fgColor rgb="FF93CDDD"/>
        <bgColor rgb="FF99CC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3">
    <xf numFmtId="0" fontId="0" fillId="0" borderId="0"/>
    <xf numFmtId="176" fontId="1" fillId="0" borderId="0" applyBorder="0" applyProtection="0"/>
    <xf numFmtId="176" fontId="2" fillId="0" borderId="0" applyBorder="0" applyProtection="0"/>
  </cellStyleXfs>
  <cellXfs count="57">
    <xf numFmtId="0" fontId="0" fillId="0" borderId="0" xfId="0"/>
    <xf numFmtId="0" fontId="0" fillId="0" borderId="0" xfId="1" applyNumberFormat="1" applyFont="1" applyAlignment="1" applyProtection="1">
      <alignment vertical="center"/>
      <protection locked="0"/>
    </xf>
    <xf numFmtId="0" fontId="0" fillId="0" borderId="0" xfId="1" applyNumberFormat="1" applyFont="1" applyBorder="1" applyAlignment="1" applyProtection="1">
      <alignment horizontal="center" vertical="center" wrapText="1"/>
      <protection locked="0"/>
    </xf>
    <xf numFmtId="0" fontId="0" fillId="0" borderId="0" xfId="1" applyNumberFormat="1" applyFont="1" applyAlignment="1" applyProtection="1">
      <alignment horizontal="left" vertical="center"/>
      <protection locked="0"/>
    </xf>
    <xf numFmtId="0" fontId="0" fillId="0" borderId="1" xfId="1" applyNumberFormat="1" applyFont="1" applyBorder="1" applyAlignment="1" applyProtection="1">
      <alignment horizontal="center" vertical="center" wrapText="1"/>
      <protection locked="0"/>
    </xf>
    <xf numFmtId="0" fontId="4" fillId="0" borderId="0" xfId="1" applyNumberFormat="1" applyFont="1" applyAlignment="1" applyProtection="1">
      <alignment horizontal="right" vertical="center"/>
      <protection locked="0"/>
    </xf>
    <xf numFmtId="0" fontId="0" fillId="0" borderId="0" xfId="1" applyNumberFormat="1" applyFont="1" applyBorder="1" applyAlignment="1" applyProtection="1">
      <alignment vertical="center" wrapText="1"/>
      <protection locked="0"/>
    </xf>
    <xf numFmtId="0" fontId="0" fillId="0" borderId="0" xfId="1" applyNumberFormat="1" applyFont="1" applyBorder="1" applyAlignment="1" applyProtection="1">
      <alignment vertical="top" wrapText="1"/>
      <protection locked="0"/>
    </xf>
    <xf numFmtId="0" fontId="4" fillId="0" borderId="0" xfId="1" applyNumberFormat="1" applyFont="1" applyAlignment="1" applyProtection="1">
      <alignment vertical="center"/>
      <protection locked="0"/>
    </xf>
    <xf numFmtId="0" fontId="0" fillId="3" borderId="1" xfId="1" applyNumberFormat="1" applyFont="1" applyFill="1" applyBorder="1" applyAlignment="1" applyProtection="1">
      <alignment horizontal="center" vertical="center"/>
      <protection hidden="1"/>
    </xf>
    <xf numFmtId="0" fontId="0" fillId="4" borderId="1" xfId="1" applyNumberFormat="1" applyFont="1" applyFill="1" applyBorder="1" applyAlignment="1" applyProtection="1">
      <alignment vertical="center"/>
      <protection locked="0"/>
    </xf>
    <xf numFmtId="0" fontId="0" fillId="5" borderId="1" xfId="1" applyNumberFormat="1" applyFont="1" applyFill="1" applyBorder="1" applyAlignment="1" applyProtection="1">
      <alignment vertical="center"/>
      <protection hidden="1"/>
    </xf>
    <xf numFmtId="0" fontId="0" fillId="0" borderId="0" xfId="1" applyNumberFormat="1" applyFont="1" applyBorder="1" applyAlignment="1" applyProtection="1">
      <alignment vertical="center"/>
      <protection locked="0"/>
    </xf>
    <xf numFmtId="0" fontId="0" fillId="0" borderId="0" xfId="1" applyNumberFormat="1" applyFont="1" applyAlignment="1" applyProtection="1">
      <alignment vertical="center" wrapText="1"/>
      <protection locked="0"/>
    </xf>
    <xf numFmtId="0" fontId="6" fillId="0" borderId="0" xfId="1" applyNumberFormat="1" applyFont="1" applyAlignment="1" applyProtection="1">
      <alignment horizontal="center" vertical="center"/>
      <protection locked="0"/>
    </xf>
    <xf numFmtId="0" fontId="0" fillId="4" borderId="1" xfId="1" applyNumberFormat="1" applyFont="1" applyFill="1" applyBorder="1" applyAlignment="1" applyProtection="1">
      <alignment horizontal="right" vertical="center"/>
      <protection locked="0"/>
    </xf>
    <xf numFmtId="0" fontId="0" fillId="0" borderId="0" xfId="1" applyNumberFormat="1" applyFont="1" applyBorder="1" applyAlignment="1" applyProtection="1">
      <alignment horizontal="right" vertical="center"/>
      <protection locked="0"/>
    </xf>
    <xf numFmtId="0" fontId="8" fillId="0" borderId="0" xfId="1" applyNumberFormat="1" applyFont="1" applyAlignment="1" applyProtection="1">
      <alignment horizontal="right" vertical="center"/>
      <protection locked="0"/>
    </xf>
    <xf numFmtId="0" fontId="0" fillId="0" borderId="2" xfId="1" applyNumberFormat="1" applyFont="1" applyBorder="1" applyAlignment="1" applyProtection="1">
      <alignment vertical="center" wrapText="1"/>
      <protection locked="0"/>
    </xf>
    <xf numFmtId="0" fontId="7" fillId="0" borderId="2" xfId="1" applyNumberFormat="1" applyFont="1" applyBorder="1" applyAlignment="1" applyProtection="1">
      <alignment vertical="center"/>
      <protection locked="0"/>
    </xf>
    <xf numFmtId="0" fontId="0" fillId="0" borderId="2" xfId="1" applyNumberFormat="1" applyFont="1" applyBorder="1" applyAlignment="1" applyProtection="1">
      <alignment vertical="center"/>
      <protection locked="0"/>
    </xf>
    <xf numFmtId="0" fontId="7" fillId="0" borderId="0" xfId="1" applyNumberFormat="1" applyFont="1" applyBorder="1" applyAlignment="1" applyProtection="1">
      <alignment vertical="center" wrapText="1"/>
      <protection locked="0"/>
    </xf>
    <xf numFmtId="0" fontId="8" fillId="4" borderId="0" xfId="1" applyNumberFormat="1" applyFont="1" applyFill="1" applyAlignment="1" applyProtection="1">
      <alignment horizontal="center" vertical="center" wrapText="1"/>
      <protection locked="0"/>
    </xf>
    <xf numFmtId="0" fontId="9" fillId="0" borderId="0" xfId="1" applyNumberFormat="1" applyFont="1" applyAlignment="1" applyProtection="1">
      <alignment vertical="center"/>
      <protection locked="0"/>
    </xf>
    <xf numFmtId="0" fontId="0" fillId="0" borderId="1" xfId="1" applyNumberFormat="1" applyFont="1" applyBorder="1" applyAlignment="1" applyProtection="1">
      <alignment horizontal="right" vertical="center"/>
      <protection hidden="1"/>
    </xf>
    <xf numFmtId="0" fontId="0" fillId="3" borderId="1" xfId="1" applyNumberFormat="1" applyFont="1" applyFill="1" applyBorder="1" applyAlignment="1" applyProtection="1">
      <alignment horizontal="right" vertical="center"/>
      <protection hidden="1"/>
    </xf>
    <xf numFmtId="0" fontId="8" fillId="0" borderId="0" xfId="1" applyNumberFormat="1" applyFont="1" applyAlignment="1" applyProtection="1">
      <alignment horizontal="center" vertical="center" wrapText="1"/>
      <protection locked="0"/>
    </xf>
    <xf numFmtId="0" fontId="0" fillId="0" borderId="0" xfId="1" applyNumberFormat="1" applyFont="1" applyAlignment="1" applyProtection="1">
      <alignment horizontal="right" vertical="center"/>
      <protection locked="0"/>
    </xf>
    <xf numFmtId="0" fontId="4" fillId="0" borderId="0" xfId="1" applyNumberFormat="1" applyFont="1" applyAlignment="1" applyProtection="1">
      <alignment vertical="center" wrapText="1"/>
      <protection locked="0"/>
    </xf>
    <xf numFmtId="181" fontId="0" fillId="3" borderId="1" xfId="1" applyNumberFormat="1" applyFont="1" applyFill="1" applyBorder="1" applyAlignment="1" applyProtection="1">
      <alignment horizontal="right" vertical="center"/>
      <protection hidden="1"/>
    </xf>
    <xf numFmtId="0" fontId="0" fillId="2" borderId="0" xfId="1" applyNumberFormat="1" applyFont="1" applyFill="1" applyBorder="1" applyAlignment="1" applyProtection="1">
      <alignment vertical="center"/>
      <protection locked="0"/>
    </xf>
    <xf numFmtId="0" fontId="0" fillId="0" borderId="0" xfId="1" applyNumberFormat="1" applyFont="1" applyBorder="1" applyAlignment="1" applyProtection="1">
      <alignment horizontal="center" vertical="center"/>
      <protection locked="0"/>
    </xf>
    <xf numFmtId="0" fontId="0" fillId="0" borderId="0" xfId="1" applyNumberFormat="1" applyFont="1" applyBorder="1" applyAlignment="1" applyProtection="1">
      <alignment horizontal="left" vertical="center"/>
      <protection locked="0"/>
    </xf>
    <xf numFmtId="0" fontId="0" fillId="2" borderId="1" xfId="1" applyNumberFormat="1" applyFont="1" applyFill="1" applyBorder="1" applyAlignment="1" applyProtection="1">
      <alignment horizontal="center" vertical="center"/>
      <protection locked="0"/>
    </xf>
    <xf numFmtId="0" fontId="0" fillId="4" borderId="1" xfId="1" applyNumberFormat="1" applyFont="1" applyFill="1" applyBorder="1" applyAlignment="1" applyProtection="1">
      <alignment horizontal="right" vertical="center"/>
      <protection locked="0"/>
    </xf>
    <xf numFmtId="0" fontId="0" fillId="0" borderId="1" xfId="1" applyNumberFormat="1" applyFont="1" applyBorder="1" applyAlignment="1" applyProtection="1">
      <alignment horizontal="center" vertical="center" wrapText="1"/>
      <protection locked="0"/>
    </xf>
    <xf numFmtId="0" fontId="0" fillId="3" borderId="1" xfId="1" applyNumberFormat="1" applyFont="1" applyFill="1" applyBorder="1" applyAlignment="1" applyProtection="1">
      <alignment horizontal="right" vertical="center"/>
      <protection hidden="1"/>
    </xf>
    <xf numFmtId="0" fontId="0" fillId="0" borderId="0" xfId="1" applyNumberFormat="1" applyFont="1" applyBorder="1" applyAlignment="1" applyProtection="1">
      <alignment horizontal="center" vertical="center" wrapText="1"/>
      <protection locked="0"/>
    </xf>
    <xf numFmtId="0" fontId="0" fillId="0" borderId="0" xfId="1" applyNumberFormat="1" applyFont="1" applyBorder="1" applyAlignment="1" applyProtection="1">
      <alignment horizontal="left" vertical="center" wrapText="1"/>
      <protection locked="0"/>
    </xf>
    <xf numFmtId="0" fontId="2" fillId="0" borderId="0" xfId="1" applyNumberFormat="1" applyFont="1" applyBorder="1" applyAlignment="1" applyProtection="1">
      <alignment horizontal="center" vertical="center" wrapText="1"/>
      <protection locked="0"/>
    </xf>
    <xf numFmtId="0" fontId="0" fillId="0" borderId="0" xfId="1" applyNumberFormat="1" applyFont="1" applyBorder="1" applyAlignment="1" applyProtection="1">
      <alignment horizontal="center" vertical="top"/>
      <protection locked="0"/>
    </xf>
    <xf numFmtId="0" fontId="5" fillId="0" borderId="2" xfId="1" applyNumberFormat="1" applyFont="1" applyBorder="1" applyAlignment="1" applyProtection="1">
      <alignment horizontal="center" vertical="center" wrapText="1"/>
      <protection locked="0"/>
    </xf>
    <xf numFmtId="0" fontId="7" fillId="0" borderId="0" xfId="1" applyNumberFormat="1" applyFont="1" applyBorder="1" applyAlignment="1" applyProtection="1">
      <alignment horizontal="right" vertical="center" wrapText="1"/>
      <protection locked="0"/>
    </xf>
    <xf numFmtId="0" fontId="5" fillId="0" borderId="0" xfId="1" applyNumberFormat="1" applyFont="1" applyBorder="1" applyAlignment="1" applyProtection="1">
      <alignment horizontal="right" vertical="center" wrapText="1"/>
      <protection locked="0"/>
    </xf>
    <xf numFmtId="0" fontId="0" fillId="0" borderId="0" xfId="1" applyNumberFormat="1" applyFont="1" applyBorder="1" applyAlignment="1" applyProtection="1">
      <alignment horizontal="center" vertical="top" wrapText="1"/>
      <protection locked="0"/>
    </xf>
    <xf numFmtId="0" fontId="7" fillId="0" borderId="0" xfId="1" applyNumberFormat="1" applyFont="1" applyBorder="1" applyAlignment="1" applyProtection="1">
      <alignment horizontal="right" vertical="center"/>
      <protection locked="0"/>
    </xf>
    <xf numFmtId="0" fontId="5" fillId="0" borderId="0" xfId="1" applyNumberFormat="1" applyFont="1" applyBorder="1" applyAlignment="1" applyProtection="1">
      <alignment horizontal="right" vertical="center"/>
      <protection locked="0"/>
    </xf>
    <xf numFmtId="0" fontId="0" fillId="0" borderId="1" xfId="1" applyNumberFormat="1" applyFont="1" applyBorder="1" applyAlignment="1" applyProtection="1">
      <alignment horizontal="right" vertical="center"/>
      <protection hidden="1"/>
    </xf>
    <xf numFmtId="0" fontId="0" fillId="5" borderId="1" xfId="1" applyNumberFormat="1" applyFont="1" applyFill="1" applyBorder="1" applyAlignment="1" applyProtection="1">
      <alignment horizontal="right" vertical="center"/>
      <protection hidden="1"/>
    </xf>
    <xf numFmtId="0" fontId="0" fillId="0" borderId="1" xfId="1" applyNumberFormat="1" applyFont="1" applyBorder="1" applyAlignment="1" applyProtection="1">
      <alignment horizontal="center" vertical="center"/>
      <protection locked="0"/>
    </xf>
    <xf numFmtId="0" fontId="0" fillId="4" borderId="1" xfId="1" applyNumberFormat="1" applyFont="1" applyFill="1" applyBorder="1" applyAlignment="1" applyProtection="1">
      <alignment horizontal="center" vertical="center"/>
      <protection locked="0"/>
    </xf>
    <xf numFmtId="0" fontId="0" fillId="3" borderId="1" xfId="1" applyNumberFormat="1" applyFont="1" applyFill="1" applyBorder="1" applyAlignment="1" applyProtection="1">
      <alignment horizontal="center" vertical="center"/>
      <protection hidden="1"/>
    </xf>
    <xf numFmtId="0" fontId="4" fillId="0" borderId="0" xfId="1" applyNumberFormat="1" applyFont="1" applyBorder="1" applyAlignment="1" applyProtection="1">
      <alignment horizontal="center" vertical="center"/>
      <protection locked="0"/>
    </xf>
    <xf numFmtId="0" fontId="4" fillId="0" borderId="0" xfId="1" applyNumberFormat="1" applyFont="1" applyBorder="1" applyAlignment="1" applyProtection="1">
      <alignment horizontal="center" vertical="center" wrapText="1"/>
      <protection locked="0"/>
    </xf>
    <xf numFmtId="0" fontId="4" fillId="0" borderId="0" xfId="1" applyNumberFormat="1" applyFont="1" applyBorder="1" applyAlignment="1" applyProtection="1">
      <alignment horizontal="right" vertical="center"/>
      <protection locked="0"/>
    </xf>
    <xf numFmtId="0" fontId="8" fillId="0" borderId="0" xfId="1" applyNumberFormat="1" applyFont="1" applyBorder="1" applyAlignment="1" applyProtection="1">
      <alignment horizontal="left" vertical="center" wrapText="1"/>
      <protection locked="0"/>
    </xf>
    <xf numFmtId="0" fontId="6" fillId="0" borderId="0" xfId="1" applyNumberFormat="1" applyFont="1" applyBorder="1" applyAlignment="1" applyProtection="1">
      <alignment horizontal="center" vertical="center"/>
      <protection locked="0"/>
    </xf>
  </cellXfs>
  <cellStyles count="3">
    <cellStyle name="説明文" xfId="1" builtinId="53" customBuiltin="1"/>
    <cellStyle name="説明文 2" xfId="2"/>
    <cellStyle name="標準" xfId="0" builtinId="0"/>
  </cellStyles>
  <dxfs count="2">
    <dxf>
      <font>
        <strike val="0"/>
        <u/>
        <color rgb="FF0000FF"/>
      </font>
    </dxf>
    <dxf>
      <font>
        <strike val="0"/>
        <u/>
        <color rgb="FF0000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3CDDD"/>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DBEEF4"/>
      <rgbColor rgb="00CCFFCC"/>
      <rgbColor rgb="00FFFF99"/>
      <rgbColor rgb="0099CCFF"/>
      <rgbColor rgb="00FF99CC"/>
      <rgbColor rgb="00CC99FF"/>
      <rgbColor rgb="00FDEAD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73045\Desktop\&#26032;&#25351;&#23450;&#27096;&#24335;\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9"/>
  <sheetViews>
    <sheetView tabSelected="1" view="pageBreakPreview" topLeftCell="A7" zoomScale="90" zoomScaleSheetLayoutView="90" workbookViewId="0">
      <selection activeCell="E13" sqref="E13:H17"/>
    </sheetView>
  </sheetViews>
  <sheetFormatPr defaultRowHeight="13.5" x14ac:dyDescent="0.15"/>
  <cols>
    <col min="1" max="1" width="1.375" style="1" customWidth="1"/>
    <col min="2" max="2" width="3.125" style="1" customWidth="1"/>
    <col min="3" max="3" width="16.375" style="1" customWidth="1"/>
    <col min="4" max="4" width="6.125" style="1" customWidth="1"/>
    <col min="5" max="5" width="10.75" style="1" customWidth="1"/>
    <col min="6" max="6" width="10.625" style="1" customWidth="1"/>
    <col min="7" max="8" width="5.625" style="1" customWidth="1"/>
    <col min="9" max="9" width="3.625" style="1" customWidth="1"/>
    <col min="10" max="10" width="2.625" style="1" customWidth="1"/>
    <col min="11" max="11" width="3.125" style="1" customWidth="1"/>
    <col min="12" max="12" width="9.125" style="1" customWidth="1"/>
    <col min="13" max="13" width="22.5" style="1" customWidth="1"/>
    <col min="14" max="14" width="1.625" style="1" customWidth="1"/>
    <col min="15" max="1025" width="9" style="1" customWidth="1"/>
  </cols>
  <sheetData>
    <row r="1" spans="2:13" ht="21.75" customHeight="1" x14ac:dyDescent="0.15">
      <c r="K1" s="1" t="s">
        <v>6</v>
      </c>
      <c r="L1" s="1" t="s">
        <v>15</v>
      </c>
      <c r="M1" s="27"/>
    </row>
    <row r="2" spans="2:13" ht="15" customHeight="1" x14ac:dyDescent="0.15">
      <c r="M2" s="27"/>
    </row>
    <row r="3" spans="2:13" ht="21.75" customHeight="1" x14ac:dyDescent="0.15">
      <c r="D3" s="52" t="s">
        <v>22</v>
      </c>
      <c r="E3" s="52"/>
      <c r="F3" s="52"/>
      <c r="G3" s="52"/>
      <c r="H3" s="53" t="s">
        <v>13</v>
      </c>
      <c r="I3" s="53"/>
      <c r="J3" s="53"/>
      <c r="K3" s="53"/>
      <c r="L3" s="53"/>
      <c r="M3" s="28"/>
    </row>
    <row r="4" spans="2:13" ht="21.75" customHeight="1" x14ac:dyDescent="0.15">
      <c r="C4" s="5"/>
      <c r="D4" s="54" t="s">
        <v>10</v>
      </c>
      <c r="E4" s="54"/>
      <c r="F4" s="54"/>
      <c r="G4" s="54"/>
      <c r="H4" s="17" t="s">
        <v>24</v>
      </c>
      <c r="I4" s="22"/>
      <c r="J4" s="26" t="s">
        <v>7</v>
      </c>
      <c r="K4" s="22"/>
      <c r="L4" s="55" t="s">
        <v>25</v>
      </c>
      <c r="M4" s="55"/>
    </row>
    <row r="5" spans="2:13" ht="4.5" customHeight="1" x14ac:dyDescent="0.15">
      <c r="D5" s="8"/>
      <c r="F5" s="13"/>
      <c r="G5" s="13"/>
      <c r="H5" s="13"/>
      <c r="I5" s="13"/>
      <c r="J5" s="13"/>
      <c r="K5" s="13"/>
      <c r="L5" s="13"/>
    </row>
    <row r="6" spans="2:13" ht="19.5" customHeight="1" x14ac:dyDescent="0.15">
      <c r="D6" s="56"/>
      <c r="E6" s="56"/>
      <c r="F6" s="56"/>
      <c r="G6" s="14"/>
    </row>
    <row r="7" spans="2:13" ht="19.5" customHeight="1" x14ac:dyDescent="0.15">
      <c r="I7" s="23"/>
      <c r="J7" s="23"/>
      <c r="K7" s="23"/>
    </row>
    <row r="8" spans="2:13" ht="19.5" customHeight="1" x14ac:dyDescent="0.15">
      <c r="F8" s="49" t="s">
        <v>1</v>
      </c>
      <c r="G8" s="49"/>
      <c r="H8" s="49"/>
      <c r="I8" s="50"/>
      <c r="J8" s="50"/>
      <c r="K8" s="50"/>
      <c r="L8" s="50"/>
      <c r="M8" s="50"/>
    </row>
    <row r="9" spans="2:13" ht="10.5" customHeight="1" x14ac:dyDescent="0.15">
      <c r="F9" s="12"/>
      <c r="G9" s="12"/>
      <c r="H9" s="12"/>
      <c r="I9" s="12"/>
      <c r="J9" s="12"/>
      <c r="K9" s="12"/>
      <c r="L9" s="12"/>
      <c r="M9" s="12"/>
    </row>
    <row r="10" spans="2:13" ht="18.75" customHeight="1" x14ac:dyDescent="0.15">
      <c r="C10" s="1" t="s">
        <v>23</v>
      </c>
    </row>
    <row r="11" spans="2:13" ht="10.5" customHeight="1" x14ac:dyDescent="0.15"/>
    <row r="12" spans="2:13" ht="39.950000000000003" customHeight="1" x14ac:dyDescent="0.15">
      <c r="B12" s="49"/>
      <c r="C12" s="49"/>
      <c r="D12" s="49"/>
      <c r="E12" s="9" t="str">
        <f>IF(K4=0,"",MOD((K4-3)-1,12)+1)&amp;"月"</f>
        <v>月</v>
      </c>
      <c r="F12" s="9" t="str">
        <f>IF(K4=0,"",MOD((K4-2)-1,12)+1)&amp;"月"</f>
        <v>月</v>
      </c>
      <c r="G12" s="51" t="str">
        <f>IF(K4=0,"",MOD((K4-1)-1,12)+1)&amp;"月"</f>
        <v>月</v>
      </c>
      <c r="H12" s="51"/>
      <c r="I12" s="35" t="s">
        <v>21</v>
      </c>
      <c r="J12" s="35"/>
      <c r="K12" s="35"/>
      <c r="L12" s="35"/>
      <c r="M12" s="4" t="s">
        <v>26</v>
      </c>
    </row>
    <row r="13" spans="2:13" ht="39.950000000000003" customHeight="1" x14ac:dyDescent="0.15">
      <c r="B13" s="35" t="s">
        <v>2</v>
      </c>
      <c r="C13" s="35"/>
      <c r="D13" s="35"/>
      <c r="E13" s="10"/>
      <c r="F13" s="10"/>
      <c r="G13" s="34"/>
      <c r="H13" s="34"/>
      <c r="I13" s="47" t="e">
        <f>ROUNDDOWN(SUM(E13:H13)/COUNTIF(E13:G13,"&gt;=0"),1)</f>
        <v>#DIV/0!</v>
      </c>
      <c r="J13" s="47"/>
      <c r="K13" s="47"/>
      <c r="L13" s="47"/>
      <c r="M13" s="24" t="e">
        <f t="shared" ref="M13:M18" si="0">ROUNDUP(IF(I13&lt;40,1,I13/40),1)</f>
        <v>#DIV/0!</v>
      </c>
    </row>
    <row r="14" spans="2:13" ht="39.950000000000003" customHeight="1" x14ac:dyDescent="0.15">
      <c r="B14" s="35" t="s">
        <v>0</v>
      </c>
      <c r="C14" s="35"/>
      <c r="D14" s="35"/>
      <c r="E14" s="10"/>
      <c r="F14" s="10"/>
      <c r="G14" s="34"/>
      <c r="H14" s="34"/>
      <c r="I14" s="47" t="e">
        <f>ROUNDDOWN(SUM(E14:G14)/COUNTIF(E14:G14,"&gt;=0"),1)</f>
        <v>#DIV/0!</v>
      </c>
      <c r="J14" s="47"/>
      <c r="K14" s="47"/>
      <c r="L14" s="47"/>
      <c r="M14" s="24" t="e">
        <f t="shared" si="0"/>
        <v>#DIV/0!</v>
      </c>
    </row>
    <row r="15" spans="2:13" ht="39.950000000000003" customHeight="1" x14ac:dyDescent="0.15">
      <c r="B15" s="35" t="s">
        <v>4</v>
      </c>
      <c r="C15" s="35"/>
      <c r="D15" s="35"/>
      <c r="E15" s="10"/>
      <c r="F15" s="10"/>
      <c r="G15" s="34"/>
      <c r="H15" s="34"/>
      <c r="I15" s="47" t="e">
        <f>ROUNDDOWN(SUM(E15:G15)/COUNTIF(E15:G15,"&gt;=0"),1)</f>
        <v>#DIV/0!</v>
      </c>
      <c r="J15" s="47"/>
      <c r="K15" s="47"/>
      <c r="L15" s="47"/>
      <c r="M15" s="24" t="e">
        <f t="shared" si="0"/>
        <v>#DIV/0!</v>
      </c>
    </row>
    <row r="16" spans="2:13" ht="39.950000000000003" customHeight="1" x14ac:dyDescent="0.15">
      <c r="B16" s="35" t="s">
        <v>3</v>
      </c>
      <c r="C16" s="35"/>
      <c r="D16" s="35"/>
      <c r="E16" s="10"/>
      <c r="F16" s="10"/>
      <c r="G16" s="34"/>
      <c r="H16" s="34"/>
      <c r="I16" s="47" t="e">
        <f>ROUNDDOWN(SUM(E16:G16)/COUNTIF(E16:G16,"&gt;=0"),1)</f>
        <v>#DIV/0!</v>
      </c>
      <c r="J16" s="47"/>
      <c r="K16" s="47"/>
      <c r="L16" s="47"/>
      <c r="M16" s="24" t="e">
        <f t="shared" si="0"/>
        <v>#DIV/0!</v>
      </c>
    </row>
    <row r="17" spans="1:13" ht="39.950000000000003" customHeight="1" x14ac:dyDescent="0.15">
      <c r="B17" s="35" t="s">
        <v>16</v>
      </c>
      <c r="C17" s="35"/>
      <c r="D17" s="35"/>
      <c r="E17" s="10"/>
      <c r="F17" s="10"/>
      <c r="G17" s="34"/>
      <c r="H17" s="34"/>
      <c r="I17" s="47" t="e">
        <f>ROUNDDOWN(SUM(E17:G17)/COUNTIF(E17:G17,"&gt;=0"),1)</f>
        <v>#DIV/0!</v>
      </c>
      <c r="J17" s="47"/>
      <c r="K17" s="47"/>
      <c r="L17" s="47"/>
      <c r="M17" s="24" t="e">
        <f t="shared" si="0"/>
        <v>#DIV/0!</v>
      </c>
    </row>
    <row r="18" spans="1:13" ht="39.950000000000003" customHeight="1" x14ac:dyDescent="0.15">
      <c r="B18" s="35" t="s">
        <v>14</v>
      </c>
      <c r="C18" s="35"/>
      <c r="D18" s="35"/>
      <c r="E18" s="11">
        <f>SUM(E13:E17)</f>
        <v>0</v>
      </c>
      <c r="F18" s="11">
        <f>SUM(F13:F17)</f>
        <v>0</v>
      </c>
      <c r="G18" s="48">
        <f>SUM(G13:G17)</f>
        <v>0</v>
      </c>
      <c r="H18" s="48"/>
      <c r="I18" s="36">
        <f>ROUNDDOWN(SUM(E18:G18)/COUNTIF(E18:G18,"&gt;=0"),1)</f>
        <v>0</v>
      </c>
      <c r="J18" s="36"/>
      <c r="K18" s="36"/>
      <c r="L18" s="36"/>
      <c r="M18" s="25">
        <f t="shared" si="0"/>
        <v>1</v>
      </c>
    </row>
    <row r="19" spans="1:13" ht="39.950000000000003" customHeight="1" x14ac:dyDescent="0.15">
      <c r="B19" s="2"/>
      <c r="C19" s="2"/>
      <c r="D19" s="2"/>
      <c r="E19" s="12"/>
      <c r="F19" s="12"/>
      <c r="G19" s="16"/>
      <c r="H19" s="16"/>
      <c r="I19" s="35" t="s">
        <v>27</v>
      </c>
      <c r="J19" s="35"/>
      <c r="K19" s="35"/>
      <c r="L19" s="35"/>
      <c r="M19" s="29">
        <f>ROUNDUP(IF(I18&lt;=40,1,IF(I18&gt;200,ROUNDUP(M18,0)*2/3,M18-1)),0)</f>
        <v>1</v>
      </c>
    </row>
    <row r="20" spans="1:13" ht="7.5" customHeight="1" x14ac:dyDescent="0.15">
      <c r="C20" s="6"/>
      <c r="D20" s="6"/>
      <c r="E20" s="12"/>
      <c r="F20" s="12"/>
      <c r="G20" s="12"/>
      <c r="H20" s="12"/>
      <c r="I20" s="12"/>
      <c r="J20" s="12"/>
      <c r="K20" s="12"/>
      <c r="L20" s="12"/>
      <c r="M20" s="30"/>
    </row>
    <row r="21" spans="1:13" ht="39.950000000000003" customHeight="1" x14ac:dyDescent="0.15">
      <c r="A21" s="44"/>
      <c r="B21" s="44"/>
      <c r="C21" s="7"/>
      <c r="D21" s="7"/>
      <c r="E21" s="7"/>
      <c r="F21" s="7"/>
      <c r="G21" s="7"/>
      <c r="H21" s="18"/>
      <c r="I21" s="35" t="s">
        <v>28</v>
      </c>
      <c r="J21" s="35"/>
      <c r="K21" s="35"/>
      <c r="L21" s="35"/>
      <c r="M21" s="35"/>
    </row>
    <row r="22" spans="1:13" ht="20.100000000000001" customHeight="1" x14ac:dyDescent="0.15">
      <c r="B22" s="2"/>
      <c r="D22" s="45" t="str">
        <f>M19&amp;"人以上配置してください"</f>
        <v>1人以上配置してください</v>
      </c>
      <c r="E22" s="45"/>
      <c r="F22" s="45"/>
      <c r="G22" s="45"/>
      <c r="H22" s="19" t="s">
        <v>29</v>
      </c>
      <c r="I22" s="33" t="s">
        <v>18</v>
      </c>
      <c r="J22" s="33"/>
      <c r="K22" s="33"/>
      <c r="L22" s="33"/>
      <c r="M22" s="34"/>
    </row>
    <row r="23" spans="1:13" ht="20.100000000000001" customHeight="1" x14ac:dyDescent="0.15">
      <c r="B23" s="2"/>
      <c r="C23" s="46" t="str">
        <f>IF(M22&gt;=M19,"","※常勤のサービス提供責任者の員数が足りません")</f>
        <v>※常勤のサービス提供責任者の員数が足りません</v>
      </c>
      <c r="D23" s="46"/>
      <c r="E23" s="46"/>
      <c r="F23" s="46"/>
      <c r="G23" s="46"/>
      <c r="H23" s="20"/>
      <c r="I23" s="33"/>
      <c r="J23" s="33"/>
      <c r="K23" s="33"/>
      <c r="L23" s="33"/>
      <c r="M23" s="34"/>
    </row>
    <row r="24" spans="1:13" ht="39.950000000000003" customHeight="1" x14ac:dyDescent="0.15">
      <c r="A24" s="40"/>
      <c r="B24" s="40"/>
      <c r="C24" s="41" t="str">
        <f>IF(OR(M24&gt;=0.5,M24=0),"","※サービス提供責任者に配置できない非常勤従業者です")</f>
        <v/>
      </c>
      <c r="D24" s="41"/>
      <c r="E24" s="41"/>
      <c r="F24" s="41"/>
      <c r="G24" s="41"/>
      <c r="H24" s="41"/>
      <c r="I24" s="33" t="s">
        <v>19</v>
      </c>
      <c r="J24" s="33"/>
      <c r="K24" s="33"/>
      <c r="L24" s="33"/>
      <c r="M24" s="15"/>
    </row>
    <row r="25" spans="1:13" ht="20.100000000000001" customHeight="1" x14ac:dyDescent="0.15">
      <c r="B25" s="2"/>
      <c r="C25" s="2"/>
      <c r="D25" s="42" t="str">
        <f>M18&amp;"人以上配置してください"</f>
        <v>1人以上配置してください</v>
      </c>
      <c r="E25" s="42"/>
      <c r="F25" s="42"/>
      <c r="G25" s="42"/>
      <c r="H25" s="21" t="s">
        <v>29</v>
      </c>
      <c r="I25" s="35" t="s">
        <v>14</v>
      </c>
      <c r="J25" s="35"/>
      <c r="K25" s="35"/>
      <c r="L25" s="35"/>
      <c r="M25" s="36">
        <f>SUM(M22:M24)</f>
        <v>0</v>
      </c>
    </row>
    <row r="26" spans="1:13" ht="20.100000000000001" customHeight="1" x14ac:dyDescent="0.15">
      <c r="B26" s="2"/>
      <c r="C26" s="43" t="str">
        <f>IF(M25&gt;=M19,"","※サービス提供責任者の員数が足りません")</f>
        <v>※サービス提供責任者の員数が足りません</v>
      </c>
      <c r="D26" s="43"/>
      <c r="E26" s="43"/>
      <c r="F26" s="43"/>
      <c r="G26" s="43"/>
      <c r="H26" s="6"/>
      <c r="I26" s="35"/>
      <c r="J26" s="35"/>
      <c r="K26" s="35"/>
      <c r="L26" s="35"/>
      <c r="M26" s="36"/>
    </row>
    <row r="27" spans="1:13" ht="7.5" customHeight="1" x14ac:dyDescent="0.15">
      <c r="C27" s="6"/>
      <c r="D27" s="6"/>
      <c r="E27" s="12"/>
      <c r="F27" s="12"/>
      <c r="G27" s="12"/>
      <c r="H27" s="12"/>
      <c r="I27" s="12"/>
      <c r="J27" s="12"/>
      <c r="K27" s="12"/>
      <c r="L27" s="12"/>
      <c r="M27" s="30"/>
    </row>
    <row r="28" spans="1:13" ht="16.5" customHeight="1" x14ac:dyDescent="0.15">
      <c r="A28" s="37" t="s">
        <v>20</v>
      </c>
      <c r="B28" s="37"/>
      <c r="C28" s="38" t="s">
        <v>12</v>
      </c>
      <c r="D28" s="38"/>
      <c r="E28" s="38"/>
      <c r="F28" s="38"/>
      <c r="G28" s="38"/>
      <c r="H28" s="38"/>
      <c r="I28" s="38"/>
      <c r="J28" s="38"/>
      <c r="K28" s="38"/>
      <c r="L28" s="38"/>
      <c r="M28" s="38"/>
    </row>
    <row r="29" spans="1:13" ht="16.5" customHeight="1" x14ac:dyDescent="0.15">
      <c r="A29" s="37"/>
      <c r="B29" s="37"/>
      <c r="C29" s="38"/>
      <c r="D29" s="38"/>
      <c r="E29" s="38"/>
      <c r="F29" s="38"/>
      <c r="G29" s="38"/>
      <c r="H29" s="38"/>
      <c r="I29" s="38"/>
      <c r="J29" s="38"/>
      <c r="K29" s="38"/>
      <c r="L29" s="38"/>
      <c r="M29" s="38"/>
    </row>
    <row r="30" spans="1:13" ht="8.25" customHeight="1" x14ac:dyDescent="0.15">
      <c r="A30" s="3"/>
      <c r="B30" s="3"/>
      <c r="C30" s="3"/>
      <c r="D30" s="3"/>
      <c r="E30" s="3"/>
      <c r="F30" s="3"/>
      <c r="G30" s="3"/>
      <c r="H30" s="3"/>
      <c r="I30" s="3"/>
      <c r="J30" s="3"/>
      <c r="K30" s="3"/>
      <c r="L30" s="3"/>
      <c r="M30" s="3"/>
    </row>
    <row r="31" spans="1:13" x14ac:dyDescent="0.15">
      <c r="A31" s="31" t="s">
        <v>5</v>
      </c>
      <c r="B31" s="31"/>
      <c r="C31" s="32" t="s">
        <v>30</v>
      </c>
      <c r="D31" s="32"/>
      <c r="E31" s="32"/>
      <c r="F31" s="32"/>
      <c r="G31" s="32"/>
      <c r="H31" s="32"/>
      <c r="I31" s="32"/>
      <c r="J31" s="32"/>
      <c r="K31" s="32"/>
      <c r="L31" s="32"/>
      <c r="M31" s="32"/>
    </row>
    <row r="32" spans="1:13" ht="8.25" customHeight="1" x14ac:dyDescent="0.15">
      <c r="A32" s="3"/>
      <c r="B32" s="3"/>
      <c r="C32" s="3"/>
      <c r="D32" s="3"/>
      <c r="E32" s="3"/>
      <c r="F32" s="3"/>
      <c r="G32" s="3"/>
      <c r="H32" s="3"/>
      <c r="I32" s="3"/>
      <c r="J32" s="3"/>
      <c r="K32" s="3"/>
      <c r="L32" s="3"/>
      <c r="M32" s="3"/>
    </row>
    <row r="33" spans="1:13" ht="13.5" customHeight="1" x14ac:dyDescent="0.15">
      <c r="A33" s="37" t="s">
        <v>9</v>
      </c>
      <c r="B33" s="37"/>
      <c r="C33" s="38" t="s">
        <v>11</v>
      </c>
      <c r="D33" s="38"/>
      <c r="E33" s="38"/>
      <c r="F33" s="38"/>
      <c r="G33" s="38"/>
      <c r="H33" s="38"/>
      <c r="I33" s="38"/>
      <c r="J33" s="38"/>
      <c r="K33" s="38"/>
      <c r="L33" s="38"/>
      <c r="M33" s="38"/>
    </row>
    <row r="34" spans="1:13" x14ac:dyDescent="0.15">
      <c r="A34" s="37"/>
      <c r="B34" s="37"/>
      <c r="C34" s="38"/>
      <c r="D34" s="38"/>
      <c r="E34" s="38"/>
      <c r="F34" s="38"/>
      <c r="G34" s="38"/>
      <c r="H34" s="38"/>
      <c r="I34" s="38"/>
      <c r="J34" s="38"/>
      <c r="K34" s="38"/>
      <c r="L34" s="38"/>
      <c r="M34" s="38"/>
    </row>
    <row r="35" spans="1:13" ht="8.25" customHeight="1" x14ac:dyDescent="0.15">
      <c r="A35" s="3"/>
      <c r="B35" s="3"/>
      <c r="C35" s="3"/>
      <c r="D35" s="3"/>
      <c r="E35" s="3"/>
      <c r="F35" s="3"/>
      <c r="G35" s="3"/>
      <c r="H35" s="3"/>
      <c r="I35" s="3"/>
      <c r="J35" s="3"/>
      <c r="K35" s="3"/>
      <c r="L35" s="3"/>
      <c r="M35" s="3"/>
    </row>
    <row r="36" spans="1:13" ht="13.5" customHeight="1" x14ac:dyDescent="0.15">
      <c r="A36" s="39" t="s">
        <v>31</v>
      </c>
      <c r="B36" s="39"/>
      <c r="C36" s="38" t="s">
        <v>32</v>
      </c>
      <c r="D36" s="38"/>
      <c r="E36" s="38"/>
      <c r="F36" s="38"/>
      <c r="G36" s="38"/>
      <c r="H36" s="38"/>
      <c r="I36" s="38"/>
      <c r="J36" s="38"/>
      <c r="K36" s="38"/>
      <c r="L36" s="38"/>
      <c r="M36" s="38"/>
    </row>
    <row r="37" spans="1:13" x14ac:dyDescent="0.15">
      <c r="A37" s="39"/>
      <c r="B37" s="39"/>
      <c r="C37" s="38"/>
      <c r="D37" s="38"/>
      <c r="E37" s="38"/>
      <c r="F37" s="38"/>
      <c r="G37" s="38"/>
      <c r="H37" s="38"/>
      <c r="I37" s="38"/>
      <c r="J37" s="38"/>
      <c r="K37" s="38"/>
      <c r="L37" s="38"/>
      <c r="M37" s="38"/>
    </row>
    <row r="38" spans="1:13" ht="8.25" customHeight="1" x14ac:dyDescent="0.15">
      <c r="A38" s="3"/>
      <c r="B38" s="3"/>
      <c r="C38" s="3"/>
      <c r="D38" s="3"/>
      <c r="E38" s="3"/>
      <c r="F38" s="3"/>
      <c r="G38" s="3"/>
      <c r="H38" s="3"/>
      <c r="I38" s="3"/>
      <c r="J38" s="3"/>
      <c r="K38" s="3"/>
      <c r="L38" s="3"/>
      <c r="M38" s="3"/>
    </row>
    <row r="39" spans="1:13" x14ac:dyDescent="0.15">
      <c r="A39" s="31" t="s">
        <v>17</v>
      </c>
      <c r="B39" s="31"/>
      <c r="C39" s="32" t="s">
        <v>8</v>
      </c>
      <c r="D39" s="32"/>
      <c r="E39" s="32"/>
      <c r="F39" s="32"/>
      <c r="G39" s="32"/>
      <c r="H39" s="32"/>
      <c r="I39" s="32"/>
      <c r="J39" s="32"/>
      <c r="K39" s="32"/>
      <c r="L39" s="32"/>
      <c r="M39" s="32"/>
    </row>
  </sheetData>
  <sheetProtection sheet="1"/>
  <mergeCells count="52">
    <mergeCell ref="D3:G3"/>
    <mergeCell ref="H3:L3"/>
    <mergeCell ref="D4:G4"/>
    <mergeCell ref="L4:M4"/>
    <mergeCell ref="D6:F6"/>
    <mergeCell ref="F8:H8"/>
    <mergeCell ref="I8:M8"/>
    <mergeCell ref="B12:D12"/>
    <mergeCell ref="G12:H12"/>
    <mergeCell ref="I12:L12"/>
    <mergeCell ref="B13:D13"/>
    <mergeCell ref="G13:H13"/>
    <mergeCell ref="I13:L13"/>
    <mergeCell ref="B14:D14"/>
    <mergeCell ref="G14:H14"/>
    <mergeCell ref="I14:L14"/>
    <mergeCell ref="B15:D15"/>
    <mergeCell ref="G15:H15"/>
    <mergeCell ref="I15:L15"/>
    <mergeCell ref="B16:D16"/>
    <mergeCell ref="G16:H16"/>
    <mergeCell ref="I16:L16"/>
    <mergeCell ref="B17:D17"/>
    <mergeCell ref="G17:H17"/>
    <mergeCell ref="I17:L17"/>
    <mergeCell ref="B18:D18"/>
    <mergeCell ref="G18:H18"/>
    <mergeCell ref="I18:L18"/>
    <mergeCell ref="I24:L24"/>
    <mergeCell ref="D25:G25"/>
    <mergeCell ref="C26:G26"/>
    <mergeCell ref="I19:L19"/>
    <mergeCell ref="A21:B21"/>
    <mergeCell ref="I21:M21"/>
    <mergeCell ref="D22:G22"/>
    <mergeCell ref="C23:G23"/>
    <mergeCell ref="A31:B31"/>
    <mergeCell ref="C31:M31"/>
    <mergeCell ref="A39:B39"/>
    <mergeCell ref="C39:M39"/>
    <mergeCell ref="I22:L23"/>
    <mergeCell ref="M22:M23"/>
    <mergeCell ref="I25:L26"/>
    <mergeCell ref="M25:M26"/>
    <mergeCell ref="A28:B29"/>
    <mergeCell ref="C28:M29"/>
    <mergeCell ref="A33:B34"/>
    <mergeCell ref="C33:M34"/>
    <mergeCell ref="A36:B37"/>
    <mergeCell ref="C36:M37"/>
    <mergeCell ref="A24:B24"/>
    <mergeCell ref="C24:H24"/>
  </mergeCells>
  <phoneticPr fontId="3"/>
  <conditionalFormatting sqref="A36:B37">
    <cfRule type="expression" dxfId="1" priority="2">
      <formula>AND(M24&gt;0,M24&lt;0.5)</formula>
    </cfRule>
  </conditionalFormatting>
  <conditionalFormatting sqref="C36:M37">
    <cfRule type="expression" dxfId="0" priority="3">
      <formula>AND(M24&gt;0,M24&lt;0.5)</formula>
    </cfRule>
  </conditionalFormatting>
  <printOptions horizontalCentered="1" verticalCentered="1"/>
  <pageMargins left="0.31527777777777799" right="0.31527777777777799" top="0.59027777777777801" bottom="0.59027777777777801" header="0.51180555555555496" footer="0.51180555555555496"/>
  <pageSetup paperSize="9" scale="97" firstPageNumber="309" fitToHeight="0" orientation="portrait" useFirstPageNumber="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サービス提供責任者配置確認</vt:lpstr>
      <vt:lpstr>サービス提供責任者配置確認!Print_Area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下関市情報政策課</cp:lastModifiedBy>
  <cp:revision>4</cp:revision>
  <cp:lastPrinted>2023-09-08T05:37:16Z</cp:lastPrinted>
  <dcterms:created xsi:type="dcterms:W3CDTF">2006-09-16T00:00:00Z</dcterms:created>
  <dcterms:modified xsi:type="dcterms:W3CDTF">2024-05-09T06:36:30Z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2022-09-05T06:18:22Z</vt:filetime>
  </property>
</Properties>
</file>