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102700\a102700(障害者支援課）\0711事業所管理（権利擁護係）\071101指定事務\07110109体制届\R7体制届出\202504体制届\"/>
    </mc:Choice>
  </mc:AlternateContent>
  <bookViews>
    <workbookView xWindow="0" yWindow="0" windowWidth="16380" windowHeight="8190" tabRatio="500"/>
  </bookViews>
  <sheets>
    <sheet name="自己点検票" sheetId="48" r:id="rId1"/>
    <sheet name="様式第2号" sheetId="49" r:id="rId2"/>
    <sheet name="様式第5号" sheetId="51" r:id="rId3"/>
    <sheet name="別紙1-2" sheetId="52" r:id="rId4"/>
    <sheet name="別紙2-1" sheetId="66" r:id="rId5"/>
    <sheet name="別紙2-1 (記入例)" sheetId="67" r:id="rId6"/>
    <sheet name="別紙2-4" sheetId="44" r:id="rId7"/>
    <sheet name="別紙2-4(記載例)" sheetId="45" r:id="rId8"/>
    <sheet name="別紙3-1" sheetId="46" r:id="rId9"/>
    <sheet name="別紙4-1" sheetId="23" r:id="rId10"/>
    <sheet name="別紙5-1-1" sheetId="25" r:id="rId11"/>
    <sheet name="別紙5-1-1別紙" sheetId="26" r:id="rId12"/>
    <sheet name="別紙5-1-1別紙記載例" sheetId="27" r:id="rId13"/>
    <sheet name="別紙5-1-1別紙注釈入" sheetId="53" r:id="rId14"/>
    <sheet name="別紙5-2" sheetId="29" r:id="rId15"/>
    <sheet name="別紙5-3" sheetId="30" r:id="rId16"/>
    <sheet name="別紙5-4" sheetId="54" r:id="rId17"/>
    <sheet name="別紙6-1" sheetId="55" r:id="rId18"/>
    <sheet name="別紙6-2" sheetId="56" r:id="rId19"/>
    <sheet name="別紙7-1" sheetId="33" r:id="rId20"/>
    <sheet name="別紙8" sheetId="34" r:id="rId21"/>
    <sheet name="別紙10-1" sheetId="35" r:id="rId22"/>
    <sheet name="チェックシート" sheetId="59" r:id="rId23"/>
    <sheet name="チェックシート (記入例)" sheetId="60" r:id="rId24"/>
    <sheet name="報告書" sheetId="58" r:id="rId25"/>
    <sheet name="別紙11" sheetId="39" r:id="rId26"/>
    <sheet name="別紙12-2" sheetId="40" r:id="rId27"/>
    <sheet name="別紙15" sheetId="61" r:id="rId28"/>
    <sheet name="別紙19-2" sheetId="41" r:id="rId29"/>
    <sheet name="別紙39" sheetId="43" r:id="rId30"/>
    <sheet name="別紙45" sheetId="62" r:id="rId31"/>
    <sheet name="別紙47-2" sheetId="63" r:id="rId32"/>
    <sheet name="別紙49" sheetId="64" r:id="rId33"/>
    <sheet name="別紙52" sheetId="65" r:id="rId34"/>
  </sheets>
  <externalReferences>
    <externalReference r:id="rId35"/>
    <externalReference r:id="rId36"/>
    <externalReference r:id="rId37"/>
  </externalReferences>
  <definedNames>
    <definedName name="a" localSheetId="23">#REF!</definedName>
    <definedName name="a" localSheetId="3">#REF!</definedName>
    <definedName name="a" localSheetId="4">#REF!</definedName>
    <definedName name="a" localSheetId="5">#REF!</definedName>
    <definedName name="a" localSheetId="9">#REF!</definedName>
    <definedName name="a" localSheetId="11">#REF!</definedName>
    <definedName name="a" localSheetId="12">#REF!</definedName>
    <definedName name="a">#REF!</definedName>
    <definedName name="Avrg" localSheetId="23">#REF!</definedName>
    <definedName name="Avrg" localSheetId="3">#REF!</definedName>
    <definedName name="Avrg" localSheetId="4">#REF!</definedName>
    <definedName name="Avrg" localSheetId="5">#REF!</definedName>
    <definedName name="Avrg" localSheetId="9">#REF!</definedName>
    <definedName name="Avrg" localSheetId="12">#REF!</definedName>
    <definedName name="Avrg">#REF!</definedName>
    <definedName name="b" localSheetId="23">#REF!</definedName>
    <definedName name="b" localSheetId="3">#REF!</definedName>
    <definedName name="b" localSheetId="4">#REF!</definedName>
    <definedName name="b" localSheetId="5">#REF!</definedName>
    <definedName name="b" localSheetId="9">#REF!</definedName>
    <definedName name="b" localSheetId="12">#REF!</definedName>
    <definedName name="b">#REF!</definedName>
    <definedName name="CSV_サービス情報" localSheetId="23">#REF!</definedName>
    <definedName name="CSV_サービス情報" localSheetId="3">#REF!</definedName>
    <definedName name="CSV_サービス情報" localSheetId="4">#REF!</definedName>
    <definedName name="CSV_サービス情報" localSheetId="5">#REF!</definedName>
    <definedName name="CSV_サービス情報" localSheetId="12">#REF!</definedName>
    <definedName name="CSV_サービス情報">#REF!</definedName>
    <definedName name="CSV_口座振込依頼書" localSheetId="23">#REF!</definedName>
    <definedName name="CSV_口座振込依頼書" localSheetId="3">#REF!</definedName>
    <definedName name="CSV_口座振込依頼書" localSheetId="4">#REF!</definedName>
    <definedName name="CSV_口座振込依頼書" localSheetId="5">#REF!</definedName>
    <definedName name="CSV_口座振込依頼書" localSheetId="12">#REF!</definedName>
    <definedName name="CSV_口座振込依頼書">#REF!</definedName>
    <definedName name="CSV_追加情報" localSheetId="23">#REF!</definedName>
    <definedName name="CSV_追加情報" localSheetId="3">#REF!</definedName>
    <definedName name="CSV_追加情報" localSheetId="4">#REF!</definedName>
    <definedName name="CSV_追加情報" localSheetId="5">#REF!</definedName>
    <definedName name="CSV_追加情報" localSheetId="12">#REF!</definedName>
    <definedName name="CSV_追加情報">#REF!</definedName>
    <definedName name="CSV_付表１" localSheetId="23">#REF!</definedName>
    <definedName name="CSV_付表１" localSheetId="3">#REF!</definedName>
    <definedName name="CSV_付表１" localSheetId="4">#REF!</definedName>
    <definedName name="CSV_付表１" localSheetId="5">#REF!</definedName>
    <definedName name="CSV_付表１" localSheetId="12">#REF!</definedName>
    <definedName name="CSV_付表１">#REF!</definedName>
    <definedName name="CSV_付表１＿２" localSheetId="23">#REF!</definedName>
    <definedName name="CSV_付表１＿２" localSheetId="3">#REF!</definedName>
    <definedName name="CSV_付表１＿２" localSheetId="4">#REF!</definedName>
    <definedName name="CSV_付表１＿２" localSheetId="5">#REF!</definedName>
    <definedName name="CSV_付表１＿２" localSheetId="12">#REF!</definedName>
    <definedName name="CSV_付表１＿２">#REF!</definedName>
    <definedName name="CSV_付表１０" localSheetId="23">#REF!</definedName>
    <definedName name="CSV_付表１０" localSheetId="3">#REF!</definedName>
    <definedName name="CSV_付表１０" localSheetId="4">#REF!</definedName>
    <definedName name="CSV_付表１０" localSheetId="5">#REF!</definedName>
    <definedName name="CSV_付表１０" localSheetId="12">#REF!</definedName>
    <definedName name="CSV_付表１０">#REF!</definedName>
    <definedName name="CSV_付表１０＿２" localSheetId="23">#REF!</definedName>
    <definedName name="CSV_付表１０＿２" localSheetId="3">#REF!</definedName>
    <definedName name="CSV_付表１０＿２" localSheetId="4">#REF!</definedName>
    <definedName name="CSV_付表１０＿２" localSheetId="5">#REF!</definedName>
    <definedName name="CSV_付表１０＿２" localSheetId="12">#REF!</definedName>
    <definedName name="CSV_付表１０＿２">#REF!</definedName>
    <definedName name="CSV_付表１１" localSheetId="23">#REF!</definedName>
    <definedName name="CSV_付表１１" localSheetId="3">#REF!</definedName>
    <definedName name="CSV_付表１１" localSheetId="4">#REF!</definedName>
    <definedName name="CSV_付表１１" localSheetId="5">#REF!</definedName>
    <definedName name="CSV_付表１１" localSheetId="12">#REF!</definedName>
    <definedName name="CSV_付表１１">#REF!</definedName>
    <definedName name="CSV_付表１１＿２" localSheetId="23">#REF!</definedName>
    <definedName name="CSV_付表１１＿２" localSheetId="3">#REF!</definedName>
    <definedName name="CSV_付表１１＿２" localSheetId="4">#REF!</definedName>
    <definedName name="CSV_付表１１＿２" localSheetId="5">#REF!</definedName>
    <definedName name="CSV_付表１１＿２" localSheetId="12">#REF!</definedName>
    <definedName name="CSV_付表１１＿２">#REF!</definedName>
    <definedName name="CSV_付表１２" localSheetId="23">#REF!</definedName>
    <definedName name="CSV_付表１２" localSheetId="3">#REF!</definedName>
    <definedName name="CSV_付表１２" localSheetId="4">#REF!</definedName>
    <definedName name="CSV_付表１２" localSheetId="5">#REF!</definedName>
    <definedName name="CSV_付表１２" localSheetId="12">#REF!</definedName>
    <definedName name="CSV_付表１２">#REF!</definedName>
    <definedName name="CSV_付表１２＿２" localSheetId="23">#REF!</definedName>
    <definedName name="CSV_付表１２＿２" localSheetId="3">#REF!</definedName>
    <definedName name="CSV_付表１２＿２" localSheetId="4">#REF!</definedName>
    <definedName name="CSV_付表１２＿２" localSheetId="5">#REF!</definedName>
    <definedName name="CSV_付表１２＿２" localSheetId="12">#REF!</definedName>
    <definedName name="CSV_付表１２＿２">#REF!</definedName>
    <definedName name="CSV_付表１３その１" localSheetId="23">#REF!</definedName>
    <definedName name="CSV_付表１３その１" localSheetId="3">#REF!</definedName>
    <definedName name="CSV_付表１３その１" localSheetId="4">#REF!</definedName>
    <definedName name="CSV_付表１３その１" localSheetId="5">#REF!</definedName>
    <definedName name="CSV_付表１３その１" localSheetId="12">#REF!</definedName>
    <definedName name="CSV_付表１３その１">#REF!</definedName>
    <definedName name="CSV_付表１３その２" localSheetId="23">#REF!</definedName>
    <definedName name="CSV_付表１３その２" localSheetId="3">#REF!</definedName>
    <definedName name="CSV_付表１３その２" localSheetId="4">#REF!</definedName>
    <definedName name="CSV_付表１３その２" localSheetId="5">#REF!</definedName>
    <definedName name="CSV_付表１３その２" localSheetId="12">#REF!</definedName>
    <definedName name="CSV_付表１３その２">#REF!</definedName>
    <definedName name="CSV_付表１４" localSheetId="23">#REF!</definedName>
    <definedName name="CSV_付表１４" localSheetId="3">#REF!</definedName>
    <definedName name="CSV_付表１４" localSheetId="4">#REF!</definedName>
    <definedName name="CSV_付表１４" localSheetId="5">#REF!</definedName>
    <definedName name="CSV_付表１４" localSheetId="12">#REF!</definedName>
    <definedName name="CSV_付表１４">#REF!</definedName>
    <definedName name="CSV_付表２" localSheetId="23">#REF!</definedName>
    <definedName name="CSV_付表２" localSheetId="3">#REF!</definedName>
    <definedName name="CSV_付表２" localSheetId="4">#REF!</definedName>
    <definedName name="CSV_付表２" localSheetId="5">#REF!</definedName>
    <definedName name="CSV_付表２" localSheetId="12">#REF!</definedName>
    <definedName name="CSV_付表２">#REF!</definedName>
    <definedName name="CSV_付表３" localSheetId="23">#REF!</definedName>
    <definedName name="CSV_付表３" localSheetId="3">#REF!</definedName>
    <definedName name="CSV_付表３" localSheetId="4">#REF!</definedName>
    <definedName name="CSV_付表３" localSheetId="5">#REF!</definedName>
    <definedName name="CSV_付表３" localSheetId="12">#REF!</definedName>
    <definedName name="CSV_付表３">#REF!</definedName>
    <definedName name="CSV_付表３＿２" localSheetId="23">#REF!</definedName>
    <definedName name="CSV_付表３＿２" localSheetId="3">#REF!</definedName>
    <definedName name="CSV_付表３＿２" localSheetId="4">#REF!</definedName>
    <definedName name="CSV_付表３＿２" localSheetId="5">#REF!</definedName>
    <definedName name="CSV_付表３＿２" localSheetId="12">#REF!</definedName>
    <definedName name="CSV_付表３＿２">#REF!</definedName>
    <definedName name="CSV_付表４" localSheetId="23">#REF!</definedName>
    <definedName name="CSV_付表４" localSheetId="3">#REF!</definedName>
    <definedName name="CSV_付表４" localSheetId="4">#REF!</definedName>
    <definedName name="CSV_付表４" localSheetId="5">#REF!</definedName>
    <definedName name="CSV_付表４" localSheetId="12">#REF!</definedName>
    <definedName name="CSV_付表４">#REF!</definedName>
    <definedName name="CSV_付表５" localSheetId="23">#REF!</definedName>
    <definedName name="CSV_付表５" localSheetId="3">#REF!</definedName>
    <definedName name="CSV_付表５" localSheetId="4">#REF!</definedName>
    <definedName name="CSV_付表５" localSheetId="5">#REF!</definedName>
    <definedName name="CSV_付表５" localSheetId="12">#REF!</definedName>
    <definedName name="CSV_付表５">#REF!</definedName>
    <definedName name="CSV_付表６" localSheetId="23">#REF!</definedName>
    <definedName name="CSV_付表６" localSheetId="3">#REF!</definedName>
    <definedName name="CSV_付表６" localSheetId="4">#REF!</definedName>
    <definedName name="CSV_付表６" localSheetId="5">#REF!</definedName>
    <definedName name="CSV_付表６" localSheetId="12">#REF!</definedName>
    <definedName name="CSV_付表６">#REF!</definedName>
    <definedName name="CSV_付表７" localSheetId="23">#REF!</definedName>
    <definedName name="CSV_付表７" localSheetId="3">#REF!</definedName>
    <definedName name="CSV_付表７" localSheetId="4">#REF!</definedName>
    <definedName name="CSV_付表７" localSheetId="5">#REF!</definedName>
    <definedName name="CSV_付表７" localSheetId="12">#REF!</definedName>
    <definedName name="CSV_付表７">#REF!</definedName>
    <definedName name="CSV_付表８その１" localSheetId="23">#REF!</definedName>
    <definedName name="CSV_付表８その１" localSheetId="3">#REF!</definedName>
    <definedName name="CSV_付表８その１" localSheetId="4">#REF!</definedName>
    <definedName name="CSV_付表８その１" localSheetId="5">#REF!</definedName>
    <definedName name="CSV_付表８その１" localSheetId="12">#REF!</definedName>
    <definedName name="CSV_付表８その１">#REF!</definedName>
    <definedName name="CSV_付表８その２" localSheetId="23">#REF!</definedName>
    <definedName name="CSV_付表８その２" localSheetId="3">#REF!</definedName>
    <definedName name="CSV_付表８その２" localSheetId="4">#REF!</definedName>
    <definedName name="CSV_付表８その２" localSheetId="5">#REF!</definedName>
    <definedName name="CSV_付表８その２" localSheetId="12">#REF!</definedName>
    <definedName name="CSV_付表８その２">#REF!</definedName>
    <definedName name="CSV_付表８その３" localSheetId="23">#REF!</definedName>
    <definedName name="CSV_付表８その３" localSheetId="3">#REF!</definedName>
    <definedName name="CSV_付表８その３" localSheetId="4">#REF!</definedName>
    <definedName name="CSV_付表８その３" localSheetId="5">#REF!</definedName>
    <definedName name="CSV_付表８その３" localSheetId="12">#REF!</definedName>
    <definedName name="CSV_付表８その３">#REF!</definedName>
    <definedName name="CSV_付表９" localSheetId="23">#REF!</definedName>
    <definedName name="CSV_付表９" localSheetId="3">#REF!</definedName>
    <definedName name="CSV_付表９" localSheetId="4">#REF!</definedName>
    <definedName name="CSV_付表９" localSheetId="5">#REF!</definedName>
    <definedName name="CSV_付表９" localSheetId="12">#REF!</definedName>
    <definedName name="CSV_付表９">#REF!</definedName>
    <definedName name="CSV_付表９＿２" localSheetId="23">#REF!</definedName>
    <definedName name="CSV_付表９＿２" localSheetId="3">#REF!</definedName>
    <definedName name="CSV_付表９＿２" localSheetId="4">#REF!</definedName>
    <definedName name="CSV_付表９＿２" localSheetId="5">#REF!</definedName>
    <definedName name="CSV_付表９＿２" localSheetId="12">#REF!</definedName>
    <definedName name="CSV_付表９＿２">#REF!</definedName>
    <definedName name="CSV_様式第１号" localSheetId="23">#REF!</definedName>
    <definedName name="CSV_様式第１号" localSheetId="3">#REF!</definedName>
    <definedName name="CSV_様式第１号" localSheetId="4">#REF!</definedName>
    <definedName name="CSV_様式第１号" localSheetId="5">#REF!</definedName>
    <definedName name="CSV_様式第１号" localSheetId="12">#REF!</definedName>
    <definedName name="CSV_様式第１号">#REF!</definedName>
    <definedName name="d" localSheetId="23">#REF!</definedName>
    <definedName name="d" localSheetId="3">#REF!</definedName>
    <definedName name="d" localSheetId="4">#REF!</definedName>
    <definedName name="d" localSheetId="5">#REF!</definedName>
    <definedName name="d" localSheetId="12">#REF!</definedName>
    <definedName name="d">#REF!</definedName>
    <definedName name="houjin" localSheetId="23">#REF!</definedName>
    <definedName name="houjin" localSheetId="3">#REF!</definedName>
    <definedName name="houjin" localSheetId="4">#REF!</definedName>
    <definedName name="houjin" localSheetId="5">#REF!</definedName>
    <definedName name="houjin" localSheetId="12">#REF!</definedName>
    <definedName name="houjin">#REF!</definedName>
    <definedName name="jigyoumeishou" localSheetId="23">#REF!</definedName>
    <definedName name="jigyoumeishou" localSheetId="3">#REF!</definedName>
    <definedName name="jigyoumeishou" localSheetId="4">#REF!</definedName>
    <definedName name="jigyoumeishou" localSheetId="5">#REF!</definedName>
    <definedName name="jigyoumeishou" localSheetId="12">#REF!</definedName>
    <definedName name="jigyoumeishou">#REF!</definedName>
    <definedName name="kanagawaken" localSheetId="23">#REF!</definedName>
    <definedName name="kanagawaken" localSheetId="3">#REF!</definedName>
    <definedName name="kanagawaken" localSheetId="4">#REF!</definedName>
    <definedName name="kanagawaken" localSheetId="5">#REF!</definedName>
    <definedName name="kanagawaken" localSheetId="12">#REF!</definedName>
    <definedName name="kanagawaken">#REF!</definedName>
    <definedName name="kawasaki" localSheetId="23">#REF!</definedName>
    <definedName name="kawasaki" localSheetId="3">#REF!</definedName>
    <definedName name="kawasaki" localSheetId="4">#REF!</definedName>
    <definedName name="kawasaki" localSheetId="5">#REF!</definedName>
    <definedName name="kawasaki" localSheetId="12">#REF!</definedName>
    <definedName name="kawasaki">#REF!</definedName>
    <definedName name="KK_03" localSheetId="23">#REF!</definedName>
    <definedName name="KK_03" localSheetId="3">#REF!</definedName>
    <definedName name="KK_03" localSheetId="4">#REF!</definedName>
    <definedName name="KK_03" localSheetId="5">#REF!</definedName>
    <definedName name="KK_03" localSheetId="12">#REF!</definedName>
    <definedName name="KK_03">#REF!</definedName>
    <definedName name="KK_06" localSheetId="23">#REF!</definedName>
    <definedName name="KK_06" localSheetId="3">#REF!</definedName>
    <definedName name="KK_06" localSheetId="4">#REF!</definedName>
    <definedName name="KK_06" localSheetId="5">#REF!</definedName>
    <definedName name="KK_06" localSheetId="12">#REF!</definedName>
    <definedName name="KK_06">#REF!</definedName>
    <definedName name="KK2_3" localSheetId="23">#REF!</definedName>
    <definedName name="KK2_3" localSheetId="3">#REF!</definedName>
    <definedName name="KK2_3" localSheetId="4">#REF!</definedName>
    <definedName name="KK2_3" localSheetId="5">#REF!</definedName>
    <definedName name="KK2_3" localSheetId="12">#REF!</definedName>
    <definedName name="KK2_3">#REF!</definedName>
    <definedName name="ｋｋｋｋ" localSheetId="23">#REF!</definedName>
    <definedName name="ｋｋｋｋ" localSheetId="3">#REF!</definedName>
    <definedName name="ｋｋｋｋ" localSheetId="4">#REF!</definedName>
    <definedName name="ｋｋｋｋ" localSheetId="5">#REF!</definedName>
    <definedName name="ｋｋｋｋ" localSheetId="12">#REF!</definedName>
    <definedName name="ｋｋｋｋ">#REF!</definedName>
    <definedName name="_xlnm.Print_Area" localSheetId="21">'別紙10-1'!$A$1:$K$56</definedName>
    <definedName name="_xlnm.Print_Area" localSheetId="25">別紙11!$A$1:$L$22</definedName>
    <definedName name="_xlnm.Print_Area" localSheetId="3">'別紙1-2'!$A$1:$Z$76</definedName>
    <definedName name="_xlnm.Print_Area" localSheetId="26">'別紙12-2'!$A$1:$G$19</definedName>
    <definedName name="_xlnm.Print_Area" localSheetId="28">'別紙19-2'!$A$1:$J$32</definedName>
    <definedName name="_xlnm.Print_Area" localSheetId="4">'別紙2-1'!$A$1:$T$28</definedName>
    <definedName name="_xlnm.Print_Area" localSheetId="5">'別紙2-1 (記入例)'!$A$1:$T$28</definedName>
    <definedName name="_xlnm.Print_Area" localSheetId="6">'別紙2-4'!$A$1:$W$29</definedName>
    <definedName name="_xlnm.Print_Area" localSheetId="7">'別紙2-4(記載例)'!$A$1:$W$29</definedName>
    <definedName name="_xlnm.Print_Area" localSheetId="8">'別紙3-1'!$A$1:$S$42</definedName>
    <definedName name="_xlnm.Print_Area" localSheetId="29">別紙39!$A$1:$H$29</definedName>
    <definedName name="_xlnm.Print_Area" localSheetId="9">'別紙4-1'!$A$1:$BH$48</definedName>
    <definedName name="_xlnm.Print_Area" localSheetId="32">別紙49!$A$1:$AC$28</definedName>
    <definedName name="_xlnm.Print_Area" localSheetId="10">'別紙5-1-1'!$A$1:$H$57</definedName>
    <definedName name="_xlnm.Print_Area" localSheetId="11">'別紙5-1-1別紙'!$A$1:$AA$48</definedName>
    <definedName name="_xlnm.Print_Area" localSheetId="12">'別紙5-1-1別紙記載例'!$A$1:$AA$48</definedName>
    <definedName name="_xlnm.Print_Area" localSheetId="13">'別紙5-1-1別紙注釈入'!$A$1:$AA$48</definedName>
    <definedName name="_xlnm.Print_Area" localSheetId="14">'別紙5-2'!$A$1:$F$48</definedName>
    <definedName name="_xlnm.Print_Area" localSheetId="15">'別紙5-3'!$A$1:$F$35</definedName>
    <definedName name="_xlnm.Print_Area" localSheetId="17">'別紙6-1'!$A$1:$AI$48</definedName>
    <definedName name="_xlnm.Print_Area" localSheetId="18">'別紙6-2'!$A$1:$AJ$48</definedName>
    <definedName name="_xlnm.Print_Area" localSheetId="19">'別紙7-1'!$A$1:$G$26</definedName>
    <definedName name="_xlnm.Print_Area" localSheetId="20">別紙8!$A$1:$AK$27</definedName>
    <definedName name="_xlnm.Print_Area" localSheetId="24">報告書!$A$1:$S$39</definedName>
    <definedName name="_xlnm.Print_Area" localSheetId="1">様式第2号!$A$1:$S$47</definedName>
    <definedName name="ｑ" localSheetId="23">#REF!</definedName>
    <definedName name="ｑ" localSheetId="3">#REF!</definedName>
    <definedName name="ｑ" localSheetId="26">#REF!</definedName>
    <definedName name="ｑ" localSheetId="4">#REF!</definedName>
    <definedName name="ｑ" localSheetId="5">#REF!</definedName>
    <definedName name="ｑ" localSheetId="29">#REF!</definedName>
    <definedName name="ｑ" localSheetId="9">#REF!</definedName>
    <definedName name="ｑ" localSheetId="10">#REF!</definedName>
    <definedName name="ｑ">#REF!</definedName>
    <definedName name="Roman_01" localSheetId="23">#REF!</definedName>
    <definedName name="Roman_01" localSheetId="3">#REF!</definedName>
    <definedName name="Roman_01" localSheetId="4">#REF!</definedName>
    <definedName name="Roman_01" localSheetId="5">#REF!</definedName>
    <definedName name="Roman_01" localSheetId="9">#REF!</definedName>
    <definedName name="Roman_01" localSheetId="11">#REF!</definedName>
    <definedName name="Roman_01" localSheetId="12">#REF!</definedName>
    <definedName name="Roman_01">#REF!</definedName>
    <definedName name="Roman_03" localSheetId="23">#REF!</definedName>
    <definedName name="Roman_03" localSheetId="3">#REF!</definedName>
    <definedName name="Roman_03" localSheetId="4">#REF!</definedName>
    <definedName name="Roman_03" localSheetId="5">#REF!</definedName>
    <definedName name="Roman_03" localSheetId="9">#REF!</definedName>
    <definedName name="Roman_03" localSheetId="12">#REF!</definedName>
    <definedName name="Roman_03">#REF!</definedName>
    <definedName name="Roman_04" localSheetId="23">#REF!</definedName>
    <definedName name="Roman_04" localSheetId="3">#REF!</definedName>
    <definedName name="Roman_04" localSheetId="4">#REF!</definedName>
    <definedName name="Roman_04" localSheetId="5">#REF!</definedName>
    <definedName name="Roman_04" localSheetId="12">#REF!</definedName>
    <definedName name="Roman_04">#REF!</definedName>
    <definedName name="Roman_06" localSheetId="23">#REF!</definedName>
    <definedName name="Roman_06" localSheetId="3">#REF!</definedName>
    <definedName name="Roman_06" localSheetId="4">#REF!</definedName>
    <definedName name="Roman_06" localSheetId="5">#REF!</definedName>
    <definedName name="Roman_06" localSheetId="12">#REF!</definedName>
    <definedName name="Roman_06">#REF!</definedName>
    <definedName name="Roman2_1" localSheetId="23">#REF!</definedName>
    <definedName name="Roman2_1" localSheetId="3">#REF!</definedName>
    <definedName name="Roman2_1" localSheetId="4">#REF!</definedName>
    <definedName name="Roman2_1" localSheetId="5">#REF!</definedName>
    <definedName name="Roman2_1" localSheetId="12">#REF!</definedName>
    <definedName name="Roman2_1">#REF!</definedName>
    <definedName name="Roman2_3" localSheetId="23">#REF!</definedName>
    <definedName name="Roman2_3" localSheetId="3">#REF!</definedName>
    <definedName name="Roman2_3" localSheetId="4">#REF!</definedName>
    <definedName name="Roman2_3" localSheetId="5">#REF!</definedName>
    <definedName name="Roman2_3" localSheetId="12">#REF!</definedName>
    <definedName name="Roman2_3">#REF!</definedName>
    <definedName name="Serv_LIST" localSheetId="23">#REF!</definedName>
    <definedName name="Serv_LIST" localSheetId="3">#REF!</definedName>
    <definedName name="Serv_LIST" localSheetId="4">#REF!</definedName>
    <definedName name="Serv_LIST" localSheetId="5">#REF!</definedName>
    <definedName name="Serv_LIST" localSheetId="12">#REF!</definedName>
    <definedName name="Serv_LIST">#REF!</definedName>
    <definedName name="siharai" localSheetId="23">#REF!</definedName>
    <definedName name="siharai" localSheetId="3">#REF!</definedName>
    <definedName name="siharai" localSheetId="4">#REF!</definedName>
    <definedName name="siharai" localSheetId="5">#REF!</definedName>
    <definedName name="siharai" localSheetId="12">#REF!</definedName>
    <definedName name="siharai">#REF!</definedName>
    <definedName name="sikuchouson" localSheetId="23">#REF!</definedName>
    <definedName name="sikuchouson" localSheetId="3">#REF!</definedName>
    <definedName name="sikuchouson" localSheetId="4">#REF!</definedName>
    <definedName name="sikuchouson" localSheetId="5">#REF!</definedName>
    <definedName name="sikuchouson" localSheetId="12">#REF!</definedName>
    <definedName name="sikuchouson">#REF!</definedName>
    <definedName name="sinseisaki" localSheetId="23">#REF!</definedName>
    <definedName name="sinseisaki" localSheetId="3">#REF!</definedName>
    <definedName name="sinseisaki" localSheetId="4">#REF!</definedName>
    <definedName name="sinseisaki" localSheetId="5">#REF!</definedName>
    <definedName name="sinseisaki" localSheetId="12">#REF!</definedName>
    <definedName name="sinseisaki">#REF!</definedName>
    <definedName name="table_03" localSheetId="23">#REF!</definedName>
    <definedName name="table_03" localSheetId="3">#REF!</definedName>
    <definedName name="table_03" localSheetId="4">#REF!</definedName>
    <definedName name="table_03" localSheetId="5">#REF!</definedName>
    <definedName name="table_03" localSheetId="12">#REF!</definedName>
    <definedName name="table_03">#REF!</definedName>
    <definedName name="table_06" localSheetId="23">#REF!</definedName>
    <definedName name="table_06" localSheetId="3">#REF!</definedName>
    <definedName name="table_06" localSheetId="4">#REF!</definedName>
    <definedName name="table_06" localSheetId="5">#REF!</definedName>
    <definedName name="table_06" localSheetId="12">#REF!</definedName>
    <definedName name="table_06">#REF!</definedName>
    <definedName name="table2_3" localSheetId="23">#REF!</definedName>
    <definedName name="table2_3" localSheetId="3">#REF!</definedName>
    <definedName name="table2_3" localSheetId="4">#REF!</definedName>
    <definedName name="table2_3" localSheetId="5">#REF!</definedName>
    <definedName name="table2_3" localSheetId="12">#REF!</definedName>
    <definedName name="table2_3">#REF!</definedName>
    <definedName name="yokohama" localSheetId="23">#REF!</definedName>
    <definedName name="yokohama" localSheetId="3">#REF!</definedName>
    <definedName name="yokohama" localSheetId="4">#REF!</definedName>
    <definedName name="yokohama" localSheetId="5">#REF!</definedName>
    <definedName name="yokohama" localSheetId="12">#REF!</definedName>
    <definedName name="yokohama">#REF!</definedName>
    <definedName name="あ" localSheetId="23">#REF!</definedName>
    <definedName name="あ" localSheetId="3">#REF!</definedName>
    <definedName name="あ" localSheetId="4">#REF!</definedName>
    <definedName name="あ" localSheetId="5">#REF!</definedName>
    <definedName name="あ">#REF!</definedName>
    <definedName name="サービス種類" localSheetId="29">[1]入力シート!$CH$9:$CM$9</definedName>
    <definedName name="サービス種類">[2]入力シート!$CH$9:$CM$9</definedName>
    <definedName name="管理者" localSheetId="23">#REF!</definedName>
    <definedName name="管理者" localSheetId="3">#REF!</definedName>
    <definedName name="管理者" localSheetId="4">#REF!</definedName>
    <definedName name="管理者" localSheetId="5">#REF!</definedName>
    <definedName name="管理者" localSheetId="29">#REF!</definedName>
    <definedName name="管理者">#REF!</definedName>
    <definedName name="山口県" localSheetId="23">#REF!</definedName>
    <definedName name="山口県" localSheetId="3">#REF!</definedName>
    <definedName name="山口県" localSheetId="4">#REF!</definedName>
    <definedName name="山口県" localSheetId="5">#REF!</definedName>
    <definedName name="山口県" localSheetId="9">#REF!</definedName>
    <definedName name="山口県" localSheetId="12">#REF!</definedName>
    <definedName name="山口県">#REF!</definedName>
    <definedName name="施設入所支援・生活介護">'[3]（別紙4-4）従業者の勤務形態一覧表'!$CH$10:$CH$19</definedName>
    <definedName name="自立訓練" localSheetId="23">#REF!</definedName>
    <definedName name="自立訓練" localSheetId="3">#REF!</definedName>
    <definedName name="自立訓練" localSheetId="4">#REF!</definedName>
    <definedName name="自立訓練" localSheetId="5">#REF!</definedName>
    <definedName name="自立訓練" localSheetId="29">#REF!</definedName>
    <definedName name="自立訓練">#REF!</definedName>
    <definedName name="就労移行支援" localSheetId="23">#REF!</definedName>
    <definedName name="就労移行支援" localSheetId="3">#REF!</definedName>
    <definedName name="就労移行支援" localSheetId="4">#REF!</definedName>
    <definedName name="就労移行支援" localSheetId="5">#REF!</definedName>
    <definedName name="就労移行支援" localSheetId="29">#REF!</definedName>
    <definedName name="就労移行支援">#REF!</definedName>
    <definedName name="就労継続支援Ａ型" localSheetId="23">#REF!</definedName>
    <definedName name="就労継続支援Ａ型" localSheetId="3">#REF!</definedName>
    <definedName name="就労継続支援Ａ型" localSheetId="4">#REF!</definedName>
    <definedName name="就労継続支援Ａ型" localSheetId="5">#REF!</definedName>
    <definedName name="就労継続支援Ａ型" localSheetId="29">#REF!</definedName>
    <definedName name="就労継続支援Ａ型">#REF!</definedName>
    <definedName name="就労継続支援Ｂ型" localSheetId="23">#REF!</definedName>
    <definedName name="就労継続支援Ｂ型" localSheetId="3">#REF!</definedName>
    <definedName name="就労継続支援Ｂ型" localSheetId="4">#REF!</definedName>
    <definedName name="就労継続支援Ｂ型" localSheetId="5">#REF!</definedName>
    <definedName name="就労継続支援Ｂ型" localSheetId="29">#REF!</definedName>
    <definedName name="就労継続支援Ｂ型">#REF!</definedName>
    <definedName name="宿泊型自立訓練" localSheetId="23">#REF!</definedName>
    <definedName name="宿泊型自立訓練" localSheetId="3">#REF!</definedName>
    <definedName name="宿泊型自立訓練" localSheetId="4">#REF!</definedName>
    <definedName name="宿泊型自立訓練" localSheetId="5">#REF!</definedName>
    <definedName name="宿泊型自立訓練" localSheetId="29">#REF!</definedName>
    <definedName name="宿泊型自立訓練">#REF!</definedName>
    <definedName name="生活介護" localSheetId="23">#REF!</definedName>
    <definedName name="生活介護" localSheetId="3">#REF!</definedName>
    <definedName name="生活介護" localSheetId="4">#REF!</definedName>
    <definedName name="生活介護" localSheetId="5">#REF!</definedName>
    <definedName name="生活介護" localSheetId="29">#REF!</definedName>
    <definedName name="生活介護">#REF!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I66" i="52" l="1"/>
  <c r="I63" i="52"/>
  <c r="R13" i="55" l="1"/>
  <c r="AG30" i="46" l="1"/>
  <c r="AF30" i="46"/>
  <c r="AH30" i="46" s="1"/>
  <c r="AI30" i="46" s="1"/>
  <c r="M30" i="46"/>
  <c r="AJ27" i="46"/>
  <c r="P27" i="46"/>
  <c r="L30" i="46" s="1"/>
  <c r="N30" i="46" s="1"/>
  <c r="O30" i="46" s="1"/>
  <c r="AH14" i="46"/>
  <c r="AG14" i="46"/>
  <c r="AF14" i="46"/>
  <c r="AE14" i="46"/>
  <c r="AD14" i="46"/>
  <c r="AC14" i="46"/>
  <c r="AB14" i="46"/>
  <c r="AA14" i="46"/>
  <c r="Z14" i="46"/>
  <c r="Y14" i="46"/>
  <c r="X14" i="46"/>
  <c r="W14" i="46"/>
  <c r="N14" i="46"/>
  <c r="M14" i="46"/>
  <c r="L14" i="46"/>
  <c r="K14" i="46"/>
  <c r="J14" i="46"/>
  <c r="I14" i="46"/>
  <c r="H14" i="46"/>
  <c r="G14" i="46"/>
  <c r="F14" i="46"/>
  <c r="E14" i="46"/>
  <c r="D14" i="46"/>
  <c r="C14" i="46"/>
  <c r="AJ13" i="46"/>
  <c r="AL13" i="46" s="1"/>
  <c r="P13" i="46"/>
  <c r="AJ12" i="46"/>
  <c r="AL12" i="46" s="1"/>
  <c r="P12" i="46"/>
  <c r="R12" i="46" s="1"/>
  <c r="AJ11" i="46"/>
  <c r="AL11" i="46" s="1"/>
  <c r="P11" i="46"/>
  <c r="R11" i="46" s="1"/>
  <c r="AJ10" i="46"/>
  <c r="AL10" i="46" s="1"/>
  <c r="P10" i="46"/>
  <c r="R10" i="46" s="1"/>
  <c r="AJ9" i="46"/>
  <c r="AL9" i="46" s="1"/>
  <c r="P9" i="46"/>
  <c r="P14" i="46" s="1"/>
  <c r="L17" i="46" l="1"/>
  <c r="N17" i="46" s="1"/>
  <c r="H18" i="46"/>
  <c r="AL14" i="46"/>
  <c r="H17" i="46"/>
  <c r="AJ14" i="46"/>
  <c r="R13" i="46"/>
  <c r="R9" i="46"/>
  <c r="AF17" i="46" l="1"/>
  <c r="AH17" i="46" s="1"/>
  <c r="AB18" i="46"/>
  <c r="AB19" i="46"/>
  <c r="R14" i="46"/>
  <c r="H19" i="46" s="1"/>
  <c r="AB17" i="46"/>
  <c r="O18" i="46"/>
  <c r="O19" i="46"/>
  <c r="O17" i="46"/>
  <c r="I19" i="46" l="1"/>
  <c r="R18" i="46"/>
  <c r="I18" i="46"/>
  <c r="I17" i="46"/>
  <c r="R19" i="46"/>
  <c r="R17" i="46"/>
  <c r="R24" i="46" s="1"/>
  <c r="AL19" i="46"/>
  <c r="AC19" i="46"/>
  <c r="AL18" i="46"/>
  <c r="AC17" i="46"/>
  <c r="AC18" i="46"/>
  <c r="AL17" i="46"/>
  <c r="AL24" i="46" s="1"/>
  <c r="AI19" i="46"/>
  <c r="AI18" i="46"/>
  <c r="AI17" i="46"/>
  <c r="Q21" i="45" l="1"/>
  <c r="P21" i="45"/>
  <c r="P22" i="45" s="1"/>
  <c r="O21" i="45"/>
  <c r="N21" i="45"/>
  <c r="N22" i="45" s="1"/>
  <c r="M21" i="45"/>
  <c r="L21" i="45"/>
  <c r="L22" i="45" s="1"/>
  <c r="K21" i="45"/>
  <c r="J21" i="45"/>
  <c r="J22" i="45" s="1"/>
  <c r="I21" i="45"/>
  <c r="I22" i="45" s="1"/>
  <c r="H21" i="45"/>
  <c r="G21" i="45"/>
  <c r="F21" i="45"/>
  <c r="F22" i="45" s="1"/>
  <c r="L20" i="45"/>
  <c r="F20" i="45"/>
  <c r="Q19" i="45"/>
  <c r="P19" i="45"/>
  <c r="O19" i="45"/>
  <c r="N19" i="45"/>
  <c r="Q20" i="45" s="1"/>
  <c r="M19" i="45"/>
  <c r="P20" i="45" s="1"/>
  <c r="L19" i="45"/>
  <c r="N20" i="45" s="1"/>
  <c r="K19" i="45"/>
  <c r="J19" i="45"/>
  <c r="I19" i="45"/>
  <c r="H19" i="45"/>
  <c r="K20" i="45" s="1"/>
  <c r="G19" i="45"/>
  <c r="J20" i="45" s="1"/>
  <c r="F19" i="45"/>
  <c r="I20" i="45" s="1"/>
  <c r="E19" i="45"/>
  <c r="D19" i="45"/>
  <c r="C19" i="45"/>
  <c r="R17" i="45"/>
  <c r="U16" i="45"/>
  <c r="R16" i="45"/>
  <c r="R15" i="45"/>
  <c r="U15" i="45" s="1"/>
  <c r="R14" i="45"/>
  <c r="U14" i="45" s="1"/>
  <c r="U13" i="45" s="1"/>
  <c r="J18" i="45" s="1"/>
  <c r="R13" i="45"/>
  <c r="M20" i="44"/>
  <c r="L20" i="44"/>
  <c r="L21" i="44" s="1"/>
  <c r="G20" i="44"/>
  <c r="F20" i="44"/>
  <c r="F21" i="44" s="1"/>
  <c r="L19" i="44"/>
  <c r="F19" i="44"/>
  <c r="Q18" i="44"/>
  <c r="P18" i="44"/>
  <c r="O18" i="44"/>
  <c r="N18" i="44"/>
  <c r="Q19" i="44" s="1"/>
  <c r="M18" i="44"/>
  <c r="P19" i="44" s="1"/>
  <c r="L18" i="44"/>
  <c r="M19" i="44" s="1"/>
  <c r="K18" i="44"/>
  <c r="J18" i="44"/>
  <c r="I18" i="44"/>
  <c r="H18" i="44"/>
  <c r="K19" i="44" s="1"/>
  <c r="G18" i="44"/>
  <c r="J19" i="44" s="1"/>
  <c r="F18" i="44"/>
  <c r="H19" i="44" s="1"/>
  <c r="E18" i="44"/>
  <c r="D18" i="44"/>
  <c r="C18" i="44"/>
  <c r="R16" i="44"/>
  <c r="U15" i="44"/>
  <c r="R15" i="44"/>
  <c r="R14" i="44"/>
  <c r="U14" i="44" s="1"/>
  <c r="R13" i="44"/>
  <c r="U13" i="44" s="1"/>
  <c r="U12" i="44" s="1"/>
  <c r="J17" i="44" s="1"/>
  <c r="Q12" i="44"/>
  <c r="P12" i="44"/>
  <c r="O12" i="44"/>
  <c r="N12" i="44"/>
  <c r="Q20" i="44" s="1"/>
  <c r="Q21" i="44" s="1"/>
  <c r="M12" i="44"/>
  <c r="N20" i="44" s="1"/>
  <c r="L12" i="44"/>
  <c r="K12" i="44"/>
  <c r="J12" i="44"/>
  <c r="I12" i="44"/>
  <c r="H12" i="44"/>
  <c r="K20" i="44" s="1"/>
  <c r="K21" i="44" s="1"/>
  <c r="G12" i="44"/>
  <c r="H20" i="44" s="1"/>
  <c r="F12" i="44"/>
  <c r="R12" i="44" s="1"/>
  <c r="E12" i="44"/>
  <c r="D12" i="44"/>
  <c r="C12" i="44"/>
  <c r="Q18" i="67"/>
  <c r="P18" i="67"/>
  <c r="P19" i="67" s="1"/>
  <c r="O18" i="67"/>
  <c r="O19" i="67" s="1"/>
  <c r="N18" i="67"/>
  <c r="M18" i="67"/>
  <c r="L18" i="67"/>
  <c r="K18" i="67"/>
  <c r="J18" i="67"/>
  <c r="J19" i="67" s="1"/>
  <c r="I18" i="67"/>
  <c r="I19" i="67" s="1"/>
  <c r="H18" i="67"/>
  <c r="G18" i="67"/>
  <c r="F18" i="67"/>
  <c r="Q17" i="67"/>
  <c r="K17" i="67"/>
  <c r="Q16" i="67"/>
  <c r="P16" i="67"/>
  <c r="O16" i="67"/>
  <c r="N16" i="67"/>
  <c r="M16" i="67"/>
  <c r="P17" i="67" s="1"/>
  <c r="L16" i="67"/>
  <c r="O17" i="67" s="1"/>
  <c r="K16" i="67"/>
  <c r="N17" i="67" s="1"/>
  <c r="J16" i="67"/>
  <c r="I16" i="67"/>
  <c r="H16" i="67"/>
  <c r="G16" i="67"/>
  <c r="J17" i="67" s="1"/>
  <c r="F16" i="67"/>
  <c r="I17" i="67" s="1"/>
  <c r="E16" i="67"/>
  <c r="H17" i="67" s="1"/>
  <c r="D16" i="67"/>
  <c r="C16" i="67"/>
  <c r="R14" i="67"/>
  <c r="R13" i="67"/>
  <c r="J15" i="67" s="1"/>
  <c r="Q17" i="66"/>
  <c r="P17" i="66"/>
  <c r="O17" i="66"/>
  <c r="N17" i="66"/>
  <c r="M17" i="66"/>
  <c r="L17" i="66"/>
  <c r="K17" i="66"/>
  <c r="J17" i="66"/>
  <c r="I17" i="66"/>
  <c r="H17" i="66"/>
  <c r="G17" i="66"/>
  <c r="F17" i="66"/>
  <c r="L16" i="66"/>
  <c r="Q15" i="66"/>
  <c r="P15" i="66"/>
  <c r="O15" i="66"/>
  <c r="N15" i="66"/>
  <c r="Q16" i="66" s="1"/>
  <c r="M15" i="66"/>
  <c r="P16" i="66" s="1"/>
  <c r="L15" i="66"/>
  <c r="K15" i="66"/>
  <c r="J15" i="66"/>
  <c r="I15" i="66"/>
  <c r="H15" i="66"/>
  <c r="K16" i="66" s="1"/>
  <c r="G15" i="66"/>
  <c r="J16" i="66" s="1"/>
  <c r="F15" i="66"/>
  <c r="E15" i="66"/>
  <c r="D15" i="66"/>
  <c r="C15" i="66"/>
  <c r="F16" i="66" s="1"/>
  <c r="R13" i="66"/>
  <c r="R12" i="66"/>
  <c r="J14" i="66" s="1"/>
  <c r="F18" i="66" l="1"/>
  <c r="L18" i="66"/>
  <c r="I16" i="66"/>
  <c r="I18" i="66" s="1"/>
  <c r="O16" i="66"/>
  <c r="O18" i="66" s="1"/>
  <c r="J18" i="66"/>
  <c r="P18" i="66"/>
  <c r="K19" i="67"/>
  <c r="Q19" i="67"/>
  <c r="H19" i="67"/>
  <c r="N19" i="67"/>
  <c r="H22" i="45"/>
  <c r="O22" i="45"/>
  <c r="K22" i="45"/>
  <c r="Q22" i="45"/>
  <c r="G20" i="45"/>
  <c r="G22" i="45" s="1"/>
  <c r="H20" i="45"/>
  <c r="O20" i="45"/>
  <c r="M20" i="45"/>
  <c r="M22" i="45" s="1"/>
  <c r="H21" i="44"/>
  <c r="M21" i="44"/>
  <c r="G19" i="44"/>
  <c r="G21" i="44" s="1"/>
  <c r="N19" i="44"/>
  <c r="N21" i="44" s="1"/>
  <c r="I19" i="44"/>
  <c r="O19" i="44"/>
  <c r="I20" i="44"/>
  <c r="I21" i="44" s="1"/>
  <c r="O20" i="44"/>
  <c r="O21" i="44" s="1"/>
  <c r="J20" i="44"/>
  <c r="J21" i="44" s="1"/>
  <c r="P20" i="44"/>
  <c r="P21" i="44" s="1"/>
  <c r="G19" i="67"/>
  <c r="M19" i="67"/>
  <c r="F17" i="67"/>
  <c r="F19" i="67" s="1"/>
  <c r="L17" i="67"/>
  <c r="L19" i="67" s="1"/>
  <c r="G17" i="67"/>
  <c r="M17" i="67"/>
  <c r="K18" i="66"/>
  <c r="Q18" i="66"/>
  <c r="G16" i="66"/>
  <c r="G18" i="66" s="1"/>
  <c r="M16" i="66"/>
  <c r="M18" i="66" s="1"/>
  <c r="H16" i="66"/>
  <c r="H18" i="66" s="1"/>
  <c r="N16" i="66"/>
  <c r="N18" i="66" s="1"/>
  <c r="S18" i="62" l="1"/>
  <c r="S13" i="62"/>
  <c r="S12" i="62"/>
  <c r="O38" i="58" l="1"/>
  <c r="O37" i="58"/>
  <c r="O36" i="58"/>
  <c r="O35" i="58"/>
  <c r="O34" i="58"/>
  <c r="O33" i="58"/>
  <c r="O32" i="58"/>
  <c r="O31" i="58"/>
  <c r="O30" i="58"/>
  <c r="O29" i="58"/>
  <c r="O28" i="58"/>
  <c r="O27" i="58"/>
  <c r="O26" i="58"/>
  <c r="O25" i="58"/>
  <c r="O24" i="58"/>
  <c r="O23" i="58"/>
  <c r="O22" i="58"/>
  <c r="O21" i="58"/>
  <c r="O20" i="58"/>
  <c r="O19" i="58"/>
  <c r="O18" i="58"/>
  <c r="O17" i="58"/>
  <c r="O16" i="58"/>
  <c r="O15" i="58"/>
  <c r="O14" i="58"/>
  <c r="BL40" i="60"/>
  <c r="BK40" i="60"/>
  <c r="BJ40" i="60"/>
  <c r="BI40" i="60"/>
  <c r="BH40" i="60"/>
  <c r="BG40" i="60"/>
  <c r="BF40" i="60"/>
  <c r="BE40" i="60"/>
  <c r="BD40" i="60"/>
  <c r="BC40" i="60"/>
  <c r="BB40" i="60"/>
  <c r="BA40" i="60"/>
  <c r="AZ40" i="60"/>
  <c r="AY40" i="60"/>
  <c r="AX40" i="60"/>
  <c r="AW40" i="60"/>
  <c r="AV40" i="60"/>
  <c r="AU40" i="60"/>
  <c r="AT40" i="60"/>
  <c r="AS40" i="60"/>
  <c r="AR40" i="60"/>
  <c r="AQ40" i="60"/>
  <c r="AP40" i="60"/>
  <c r="AO40" i="60"/>
  <c r="AN40" i="60"/>
  <c r="AM40" i="60"/>
  <c r="AL40" i="60"/>
  <c r="AK40" i="60"/>
  <c r="AJ40" i="60"/>
  <c r="AI40" i="60"/>
  <c r="AH40" i="60"/>
  <c r="AG40" i="60"/>
  <c r="AF40" i="60"/>
  <c r="AE40" i="60"/>
  <c r="AD40" i="60"/>
  <c r="AC40" i="60"/>
  <c r="AB40" i="60"/>
  <c r="AA40" i="60"/>
  <c r="Z40" i="60"/>
  <c r="Y40" i="60"/>
  <c r="X40" i="60"/>
  <c r="W40" i="60"/>
  <c r="V40" i="60"/>
  <c r="U40" i="60"/>
  <c r="T40" i="60"/>
  <c r="S40" i="60"/>
  <c r="R40" i="60"/>
  <c r="Q40" i="60"/>
  <c r="P40" i="60"/>
  <c r="O40" i="60"/>
  <c r="N40" i="60"/>
  <c r="M40" i="60"/>
  <c r="L40" i="60"/>
  <c r="K40" i="60"/>
  <c r="J40" i="60"/>
  <c r="I40" i="60"/>
  <c r="H40" i="60"/>
  <c r="G40" i="60"/>
  <c r="F40" i="60"/>
  <c r="E40" i="60"/>
  <c r="D40" i="60"/>
  <c r="C40" i="60"/>
  <c r="BM39" i="60"/>
  <c r="BM38" i="60"/>
  <c r="BM37" i="60"/>
  <c r="BM36" i="60"/>
  <c r="BM35" i="60"/>
  <c r="BM34" i="60"/>
  <c r="BM33" i="60"/>
  <c r="BM32" i="60"/>
  <c r="BM31" i="60"/>
  <c r="BM30" i="60"/>
  <c r="BM29" i="60"/>
  <c r="BM28" i="60"/>
  <c r="BM27" i="60"/>
  <c r="BM26" i="60"/>
  <c r="BM25" i="60"/>
  <c r="BM24" i="60"/>
  <c r="BM23" i="60"/>
  <c r="BM22" i="60"/>
  <c r="BM21" i="60"/>
  <c r="BM20" i="60"/>
  <c r="BM19" i="60"/>
  <c r="BM18" i="60"/>
  <c r="BM17" i="60"/>
  <c r="BM16" i="60"/>
  <c r="BM40" i="60" s="1"/>
  <c r="BQ9" i="60"/>
  <c r="BM9" i="60"/>
  <c r="BM8" i="60"/>
  <c r="BM7" i="60"/>
  <c r="BM6" i="60"/>
  <c r="BQ7" i="60" s="1"/>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V40" i="59"/>
  <c r="U40" i="59"/>
  <c r="T40" i="59"/>
  <c r="S40" i="59"/>
  <c r="R40" i="59"/>
  <c r="Q40" i="59"/>
  <c r="P40" i="59"/>
  <c r="O40" i="59"/>
  <c r="N40" i="59"/>
  <c r="M40" i="59"/>
  <c r="L40" i="59"/>
  <c r="K40" i="59"/>
  <c r="J40" i="59"/>
  <c r="I40" i="59"/>
  <c r="H40" i="59"/>
  <c r="G40" i="59"/>
  <c r="F40" i="59"/>
  <c r="E40" i="59"/>
  <c r="D40" i="59"/>
  <c r="C40" i="59"/>
  <c r="BM39" i="59"/>
  <c r="BM38" i="59"/>
  <c r="BM37" i="59"/>
  <c r="BM36" i="59"/>
  <c r="BM35" i="59"/>
  <c r="BM34" i="59"/>
  <c r="BM33" i="59"/>
  <c r="BM32" i="59"/>
  <c r="BM31" i="59"/>
  <c r="BM30" i="59"/>
  <c r="BM29" i="59"/>
  <c r="BM28" i="59"/>
  <c r="BM27" i="59"/>
  <c r="BM26" i="59"/>
  <c r="BM25" i="59"/>
  <c r="BM24" i="59"/>
  <c r="BM23" i="59"/>
  <c r="BM22" i="59"/>
  <c r="BM21" i="59"/>
  <c r="BM20" i="59"/>
  <c r="BM19" i="59"/>
  <c r="BM18" i="59"/>
  <c r="BM17" i="59"/>
  <c r="BM16" i="59"/>
  <c r="BM40" i="59" s="1"/>
  <c r="BM9" i="59"/>
  <c r="BM8" i="59"/>
  <c r="BQ9" i="59" s="1"/>
  <c r="BQ7" i="59"/>
  <c r="BM7" i="59"/>
  <c r="BM6" i="59"/>
  <c r="G36" i="35"/>
  <c r="G38" i="35" s="1"/>
  <c r="R28" i="56" l="1"/>
  <c r="AD25" i="56"/>
  <c r="R13" i="56" s="1"/>
  <c r="R12" i="56"/>
  <c r="R28" i="55" l="1"/>
  <c r="AD25" i="55"/>
  <c r="R12" i="55"/>
  <c r="T23" i="53" l="1"/>
  <c r="T22" i="53"/>
  <c r="T21" i="53"/>
  <c r="T20" i="53"/>
  <c r="T19" i="53"/>
  <c r="T18" i="53"/>
  <c r="T17" i="53"/>
  <c r="T16" i="53"/>
  <c r="T15" i="53"/>
  <c r="T14" i="53"/>
  <c r="T13" i="53"/>
  <c r="T12" i="53"/>
  <c r="T11" i="53"/>
  <c r="T10" i="53"/>
  <c r="T9" i="53"/>
  <c r="T23" i="27" l="1"/>
  <c r="T22" i="27"/>
  <c r="T21" i="27"/>
  <c r="T20" i="27"/>
  <c r="T19" i="27"/>
  <c r="T18" i="27"/>
  <c r="T17" i="27"/>
  <c r="T16" i="27"/>
  <c r="T15" i="27"/>
  <c r="T14" i="27"/>
  <c r="T13" i="27"/>
  <c r="T12" i="27"/>
  <c r="T11" i="27"/>
  <c r="T10" i="27"/>
  <c r="T9" i="27"/>
  <c r="T23" i="26"/>
  <c r="T22" i="26"/>
  <c r="T21" i="26"/>
  <c r="T20" i="26"/>
  <c r="T19" i="26"/>
  <c r="T18" i="26"/>
  <c r="T17" i="26"/>
  <c r="T16" i="26"/>
  <c r="T15" i="26"/>
  <c r="T14" i="26"/>
  <c r="T13" i="26"/>
  <c r="T12" i="26"/>
  <c r="T11" i="26"/>
  <c r="T10" i="26"/>
  <c r="T9" i="26"/>
  <c r="AW30" i="23" l="1"/>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V30" i="23"/>
  <c r="AX29" i="23"/>
  <c r="AX28" i="23"/>
  <c r="AX27" i="23"/>
  <c r="AX26" i="23"/>
  <c r="AX25" i="23"/>
  <c r="AX24" i="23"/>
  <c r="AX23" i="23"/>
  <c r="AX22" i="23"/>
  <c r="AX21" i="23"/>
  <c r="AX20" i="23"/>
  <c r="AX19" i="23"/>
  <c r="AX18" i="23"/>
  <c r="AX17" i="23"/>
  <c r="AX16" i="23"/>
  <c r="AX15" i="23"/>
  <c r="AX14" i="23"/>
  <c r="AX13" i="23"/>
  <c r="AX30" i="23" l="1"/>
</calcChain>
</file>

<file path=xl/comments1.xml><?xml version="1.0" encoding="utf-8"?>
<comments xmlns="http://schemas.openxmlformats.org/spreadsheetml/2006/main">
  <authors>
    <author>大阪府職員端末機１７年度１２月調達</author>
    <author>北九州市</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18" authorId="1"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comments2.xml><?xml version="1.0" encoding="utf-8"?>
<comments xmlns="http://schemas.openxmlformats.org/spreadsheetml/2006/main">
  <authors>
    <author>okayamaken</author>
  </authors>
  <commentList>
    <comment ref="A7" authorId="0" shapeId="0">
      <text>
        <r>
          <rPr>
            <b/>
            <sz val="9"/>
            <color indexed="81"/>
            <rFont val="ＭＳ Ｐゴシック"/>
            <family val="3"/>
            <charset val="128"/>
          </rPr>
          <t xml:space="preserve">送迎を実施した日に○を記入すること。
</t>
        </r>
      </text>
    </comment>
    <comment ref="BQ7" authorId="0" shapeId="0">
      <text>
        <r>
          <rPr>
            <b/>
            <sz val="9"/>
            <color indexed="81"/>
            <rFont val="ＭＳ Ｐゴシック"/>
            <family val="3"/>
            <charset val="128"/>
          </rPr>
          <t>この例では、当該月の実施回数が１３回以上であれば、週３回要件クリア</t>
        </r>
      </text>
    </comment>
    <comment ref="BQ9" authorId="0" shapeId="0">
      <text>
        <r>
          <rPr>
            <b/>
            <sz val="9"/>
            <color indexed="81"/>
            <rFont val="ＭＳ Ｐゴシック"/>
            <family val="3"/>
            <charset val="128"/>
          </rPr>
          <t>この例では、当該月の利用者数が３７０人以上であれば、１回の送迎が平均１０人以上であることをクリア</t>
        </r>
      </text>
    </comment>
  </commentList>
</comments>
</file>

<file path=xl/comments3.xml><?xml version="1.0" encoding="utf-8"?>
<comments xmlns="http://schemas.openxmlformats.org/spreadsheetml/2006/main">
  <authors>
    <author>okayamaken</author>
  </authors>
  <commentList>
    <comment ref="A5" authorId="0" shapeId="0">
      <text>
        <r>
          <rPr>
            <b/>
            <sz val="6"/>
            <color indexed="81"/>
            <rFont val="ＭＳ Ｐゴシック"/>
            <family val="3"/>
            <charset val="128"/>
          </rPr>
          <t>４月なら３０日、５月なら３１日など月の暦日数を記入すること。
（営業日数や通所サービス提供日数ではありません。）
なお、「運営自粛に係る報告書」を提出した場合は、月の日数から運営を自粛した日数を引いた日数を記入します。（例：４月に７日間の運営自粛があった場合、２３日（３０日－７日）を「月の日数」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<sst xmlns="http://schemas.openxmlformats.org/spreadsheetml/2006/main" count="2341" uniqueCount="991">
  <si>
    <t>サービスの種類</t>
  </si>
  <si>
    <t>日</t>
  </si>
  <si>
    <t>氏名</t>
  </si>
  <si>
    <t>　</t>
  </si>
  <si>
    <t>　１．なし　　２．あり</t>
  </si>
  <si>
    <t>人</t>
  </si>
  <si>
    <t>１月</t>
  </si>
  <si>
    <t>２月</t>
  </si>
  <si>
    <t>３月</t>
  </si>
  <si>
    <t>５月</t>
  </si>
  <si>
    <t>６月</t>
  </si>
  <si>
    <t>７月</t>
  </si>
  <si>
    <t>８月</t>
  </si>
  <si>
    <t>９月</t>
  </si>
  <si>
    <t>１０月</t>
  </si>
  <si>
    <t>１１月</t>
  </si>
  <si>
    <t>１２月</t>
  </si>
  <si>
    <t>（別紙８）</t>
  </si>
  <si>
    <t>（別紙１９－２）</t>
  </si>
  <si>
    <t>令和　　　　年　　　月　　　日</t>
  </si>
  <si>
    <t>前年度における
就労定着者の数</t>
  </si>
  <si>
    <t>就職日</t>
  </si>
  <si>
    <t>就職先事業所名</t>
  </si>
  <si>
    <t>就労継続期間が
前年度において
6月に達した日</t>
  </si>
  <si>
    <t>届出時点の継続状況</t>
  </si>
  <si>
    <t>　１　事業所・施設の名称</t>
    <rPh sb="3" eb="6">
      <t>ジギョウショ</t>
    </rPh>
    <rPh sb="7" eb="9">
      <t>シセツ</t>
    </rPh>
    <rPh sb="10" eb="12">
      <t>メイショウ</t>
    </rPh>
    <phoneticPr fontId="9"/>
  </si>
  <si>
    <t>２　異動区分</t>
    <rPh sb="2" eb="4">
      <t>イドウ</t>
    </rPh>
    <rPh sb="4" eb="6">
      <t>クブン</t>
    </rPh>
    <phoneticPr fontId="9"/>
  </si>
  <si>
    <t>　１　新規　　　　　　２　変更　　　　　　３　終了</t>
    <rPh sb="3" eb="5">
      <t>シンキ</t>
    </rPh>
    <rPh sb="13" eb="15">
      <t>ヘンコウ</t>
    </rPh>
    <rPh sb="23" eb="25">
      <t>シュウリョウ</t>
    </rPh>
    <phoneticPr fontId="9"/>
  </si>
  <si>
    <t>　３　サービス管理責任者の配置</t>
    <rPh sb="7" eb="9">
      <t>カンリ</t>
    </rPh>
    <rPh sb="9" eb="12">
      <t>セキニンシャ</t>
    </rPh>
    <rPh sb="13" eb="15">
      <t>ハイチ</t>
    </rPh>
    <phoneticPr fontId="9"/>
  </si>
  <si>
    <t>有・無</t>
    <rPh sb="0" eb="1">
      <t>ア</t>
    </rPh>
    <rPh sb="2" eb="3">
      <t>ナ</t>
    </rPh>
    <phoneticPr fontId="9"/>
  </si>
  <si>
    <t>　４　地域に貢献する活動の内容</t>
    <rPh sb="3" eb="5">
      <t>チイキ</t>
    </rPh>
    <rPh sb="6" eb="8">
      <t>コウケン</t>
    </rPh>
    <rPh sb="10" eb="12">
      <t>カツドウ</t>
    </rPh>
    <rPh sb="13" eb="15">
      <t>ナイヨウ</t>
    </rPh>
    <phoneticPr fontId="9"/>
  </si>
  <si>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9"/>
  </si>
  <si>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9"/>
  </si>
  <si>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9"/>
  </si>
  <si>
    <t>　　　指定地域密着型通所介護事業所、指定小規模多機能型居宅介護事業所等の従業者をいう。</t>
    <phoneticPr fontId="9"/>
  </si>
  <si>
    <t>　　３　地域に貢献する活動は、「地域の交流の場（開放スペースや交流会等）の提供」、「認知症カフェ・食堂等の設置」、</t>
    <phoneticPr fontId="9"/>
  </si>
  <si>
    <t>　　　「地域住民が参加できるイベントやお祭り等の開催」、「地域のボランティアの受入れや活動（保育所等における</t>
    <phoneticPr fontId="9"/>
  </si>
  <si>
    <t>　　　清掃活動等）の実施」、「協議会等を設けて地域住民が事業所の運営への参加」、「地域住民への健康相談教室</t>
    <phoneticPr fontId="9"/>
  </si>
  <si>
    <t>　　　・研修会」などをいう。</t>
    <phoneticPr fontId="9"/>
  </si>
  <si>
    <t>事業所(施設)名</t>
    <rPh sb="0" eb="3">
      <t>ジギョウショ</t>
    </rPh>
    <rPh sb="4" eb="6">
      <t>シセツ</t>
    </rPh>
    <rPh sb="7" eb="8">
      <t>メイ</t>
    </rPh>
    <phoneticPr fontId="9"/>
  </si>
  <si>
    <t>サービスの種類</t>
    <rPh sb="5" eb="7">
      <t>シュルイ</t>
    </rPh>
    <phoneticPr fontId="9"/>
  </si>
  <si>
    <t>届出年月日</t>
    <rPh sb="0" eb="1">
      <t>トド</t>
    </rPh>
    <rPh sb="1" eb="2">
      <t>デ</t>
    </rPh>
    <rPh sb="2" eb="3">
      <t>ネン</t>
    </rPh>
    <rPh sb="3" eb="5">
      <t>ツキヒ</t>
    </rPh>
    <phoneticPr fontId="9"/>
  </si>
  <si>
    <t>項　　目</t>
    <rPh sb="0" eb="1">
      <t>コウ</t>
    </rPh>
    <rPh sb="3" eb="4">
      <t>メ</t>
    </rPh>
    <phoneticPr fontId="9"/>
  </si>
  <si>
    <t>１月</t>
    <rPh sb="1" eb="2">
      <t>ガツ</t>
    </rPh>
    <phoneticPr fontId="9"/>
  </si>
  <si>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</si>
  <si>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</si>
  <si>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</si>
  <si>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</si>
  <si>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</si>
  <si>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</si>
  <si>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８月</t>
    <rPh sb="1" eb="2">
      <t>ガツ</t>
    </rPh>
    <phoneticPr fontId="9"/>
  </si>
  <si>
    <t>９月</t>
    <rPh sb="1" eb="2">
      <t>ガツ</t>
    </rPh>
    <phoneticPr fontId="9"/>
  </si>
  <si>
    <t>１０月</t>
    <rPh sb="2" eb="3">
      <t>ガツ</t>
    </rPh>
    <phoneticPr fontId="9"/>
  </si>
  <si>
    <t>１１月</t>
    <rPh sb="2" eb="3">
      <t>ガツ</t>
    </rPh>
    <phoneticPr fontId="9"/>
  </si>
  <si>
    <t>１２月</t>
    <rPh sb="2" eb="3">
      <t>ガツ</t>
    </rPh>
    <phoneticPr fontId="9"/>
  </si>
  <si>
    <t>利用定員（人）</t>
    <rPh sb="0" eb="2">
      <t>リヨウ</t>
    </rPh>
    <rPh sb="2" eb="4">
      <t>テイイン</t>
    </rPh>
    <rPh sb="5" eb="6">
      <t>ニン</t>
    </rPh>
    <phoneticPr fontId="9"/>
  </si>
  <si>
    <t>A</t>
    <phoneticPr fontId="9"/>
  </si>
  <si>
    <t>利用者延べ人数（人）</t>
    <rPh sb="0" eb="3">
      <t>リヨウシャ</t>
    </rPh>
    <rPh sb="3" eb="4">
      <t>ノ</t>
    </rPh>
    <rPh sb="5" eb="7">
      <t>ニンズウ</t>
    </rPh>
    <rPh sb="8" eb="9">
      <t>ニン</t>
    </rPh>
    <phoneticPr fontId="9"/>
  </si>
  <si>
    <t>B</t>
    <phoneticPr fontId="9"/>
  </si>
  <si>
    <t>①</t>
    <phoneticPr fontId="9"/>
  </si>
  <si>
    <t>開所日数（日）</t>
    <rPh sb="0" eb="2">
      <t>カイショ</t>
    </rPh>
    <rPh sb="2" eb="4">
      <t>ニッスウ</t>
    </rPh>
    <rPh sb="5" eb="6">
      <t>ニチ</t>
    </rPh>
    <phoneticPr fontId="9"/>
  </si>
  <si>
    <t>C</t>
    <phoneticPr fontId="9"/>
  </si>
  <si>
    <t>②</t>
    <phoneticPr fontId="9"/>
  </si>
  <si>
    <t>平均利用者数（人）</t>
    <rPh sb="0" eb="2">
      <t>ヘイキン</t>
    </rPh>
    <rPh sb="2" eb="5">
      <t>リヨウシャ</t>
    </rPh>
    <rPh sb="5" eb="6">
      <t>スウ</t>
    </rPh>
    <rPh sb="7" eb="8">
      <t>ニン</t>
    </rPh>
    <phoneticPr fontId="9"/>
  </si>
  <si>
    <t>D</t>
    <phoneticPr fontId="9"/>
  </si>
  <si>
    <t>（①÷②：小数点２位以下切り上げ）</t>
    <rPh sb="5" eb="8">
      <t>ショウスウテン</t>
    </rPh>
    <rPh sb="9" eb="10">
      <t>イ</t>
    </rPh>
    <rPh sb="10" eb="12">
      <t>イカ</t>
    </rPh>
    <rPh sb="12" eb="13">
      <t>キ</t>
    </rPh>
    <rPh sb="14" eb="15">
      <t>ア</t>
    </rPh>
    <phoneticPr fontId="9"/>
  </si>
  <si>
    <t>A×C×1.25</t>
    <phoneticPr fontId="9"/>
  </si>
  <si>
    <t>E</t>
    <phoneticPr fontId="9"/>
  </si>
  <si>
    <t>過去3ヶ月間のEの合計</t>
    <rPh sb="9" eb="11">
      <t>ゴウケイ</t>
    </rPh>
    <phoneticPr fontId="9"/>
  </si>
  <si>
    <t>F</t>
    <phoneticPr fontId="9"/>
  </si>
  <si>
    <t>過去３カ月間のBの合計</t>
    <rPh sb="0" eb="2">
      <t>カコ</t>
    </rPh>
    <rPh sb="4" eb="5">
      <t>ゲツ</t>
    </rPh>
    <rPh sb="5" eb="6">
      <t>カン</t>
    </rPh>
    <rPh sb="9" eb="11">
      <t>ゴウケイ</t>
    </rPh>
    <phoneticPr fontId="9"/>
  </si>
  <si>
    <t>G</t>
    <phoneticPr fontId="9"/>
  </si>
  <si>
    <t>　定員超過判定
(G&gt;Fの場合「○」が表示)</t>
    <rPh sb="1" eb="3">
      <t>テイイン</t>
    </rPh>
    <rPh sb="3" eb="5">
      <t>チョウカ</t>
    </rPh>
    <rPh sb="5" eb="7">
      <t>ハンテイ</t>
    </rPh>
    <rPh sb="13" eb="15">
      <t>バアイ</t>
    </rPh>
    <rPh sb="19" eb="21">
      <t>ヒョウジ</t>
    </rPh>
    <phoneticPr fontId="9"/>
  </si>
  <si>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9"/>
  </si>
  <si>
    <t>記載例</t>
    <rPh sb="0" eb="2">
      <t>キサイ</t>
    </rPh>
    <rPh sb="2" eb="3">
      <t>レイ</t>
    </rPh>
    <phoneticPr fontId="9"/>
  </si>
  <si>
    <t>※塗りつぶしていないセルのみ入力してください。（塗りつぶしているセルには数式が入力されています。）</t>
    <rPh sb="1" eb="2">
      <t>ヌ</t>
    </rPh>
    <rPh sb="14" eb="16">
      <t>ニュウリョク</t>
    </rPh>
    <rPh sb="24" eb="25">
      <t>ヌ</t>
    </rPh>
    <rPh sb="36" eb="38">
      <t>スウシキ</t>
    </rPh>
    <rPh sb="39" eb="41">
      <t>ニュウリョク</t>
    </rPh>
    <phoneticPr fontId="32"/>
  </si>
  <si>
    <t>届出年月日</t>
    <rPh sb="0" eb="2">
      <t>トドケデ</t>
    </rPh>
    <rPh sb="2" eb="5">
      <t>ネンガッピ</t>
    </rPh>
    <phoneticPr fontId="32"/>
  </si>
  <si>
    <t>有</t>
    <rPh sb="0" eb="1">
      <t>アリ</t>
    </rPh>
    <phoneticPr fontId="32"/>
  </si>
  <si>
    <t>事業所名</t>
    <rPh sb="0" eb="3">
      <t>ジギョウショ</t>
    </rPh>
    <rPh sb="3" eb="4">
      <t>メイ</t>
    </rPh>
    <phoneticPr fontId="32"/>
  </si>
  <si>
    <t>利用定員</t>
    <rPh sb="0" eb="2">
      <t>リヨウ</t>
    </rPh>
    <rPh sb="2" eb="4">
      <t>テイイン</t>
    </rPh>
    <phoneticPr fontId="32"/>
  </si>
  <si>
    <t>注３（１）該当者の有無</t>
    <rPh sb="0" eb="1">
      <t>チュウ</t>
    </rPh>
    <rPh sb="5" eb="8">
      <t>ガイトウシャ</t>
    </rPh>
    <rPh sb="9" eb="11">
      <t>ウム</t>
    </rPh>
    <phoneticPr fontId="32"/>
  </si>
  <si>
    <t>注３（２）該当者の有無</t>
    <rPh sb="0" eb="1">
      <t>チュウ</t>
    </rPh>
    <rPh sb="5" eb="8">
      <t>ガイトウシャ</t>
    </rPh>
    <rPh sb="9" eb="11">
      <t>ウム</t>
    </rPh>
    <phoneticPr fontId="32"/>
  </si>
  <si>
    <r>
      <t>報酬区分</t>
    </r>
    <r>
      <rPr>
        <b/>
        <vertAlign val="superscript"/>
        <sz val="10"/>
        <color rgb="FFFF0000"/>
        <rFont val="ＭＳ Ｐゴシック"/>
        <family val="3"/>
        <charset val="128"/>
        <scheme val="minor"/>
      </rPr>
      <t>注２</t>
    </r>
    <rPh sb="0" eb="2">
      <t>ホウシュウ</t>
    </rPh>
    <rPh sb="2" eb="4">
      <t>クブン</t>
    </rPh>
    <rPh sb="4" eb="5">
      <t>チュウ</t>
    </rPh>
    <phoneticPr fontId="32"/>
  </si>
  <si>
    <t>障害者支援施設○○○○園</t>
    <rPh sb="0" eb="3">
      <t>ショウガイシャ</t>
    </rPh>
    <rPh sb="3" eb="5">
      <t>シエン</t>
    </rPh>
    <rPh sb="5" eb="7">
      <t>シセツ</t>
    </rPh>
    <rPh sb="11" eb="12">
      <t>エン</t>
    </rPh>
    <phoneticPr fontId="32"/>
  </si>
  <si>
    <t>無</t>
    <rPh sb="0" eb="1">
      <t>ナシ</t>
    </rPh>
    <phoneticPr fontId="32"/>
  </si>
  <si>
    <r>
      <t>①注３（１）、（２）の該当者以外の利用者</t>
    </r>
    <r>
      <rPr>
        <b/>
        <vertAlign val="superscript"/>
        <sz val="12"/>
        <color rgb="FFFF0000"/>
        <rFont val="ＭＳ Ｐゴシック"/>
        <family val="3"/>
        <charset val="128"/>
        <scheme val="minor"/>
      </rPr>
      <t>注３</t>
    </r>
    <rPh sb="1" eb="2">
      <t>チュウ</t>
    </rPh>
    <rPh sb="11" eb="13">
      <t>ガイトウ</t>
    </rPh>
    <rPh sb="14" eb="16">
      <t>イガイ</t>
    </rPh>
    <rPh sb="17" eb="20">
      <t>リヨウシャ</t>
    </rPh>
    <rPh sb="20" eb="21">
      <t>チュウ</t>
    </rPh>
    <phoneticPr fontId="32"/>
  </si>
  <si>
    <t>○</t>
    <phoneticPr fontId="32"/>
  </si>
  <si>
    <t>障害
支援
区分</t>
    <rPh sb="0" eb="2">
      <t>ショウガイ</t>
    </rPh>
    <rPh sb="3" eb="5">
      <t>シエン</t>
    </rPh>
    <rPh sb="6" eb="8">
      <t>クブン</t>
    </rPh>
    <phoneticPr fontId="32"/>
  </si>
  <si>
    <t>延べ利用者数</t>
    <rPh sb="0" eb="1">
      <t>ノ</t>
    </rPh>
    <rPh sb="2" eb="4">
      <t>リヨウ</t>
    </rPh>
    <rPh sb="4" eb="5">
      <t>シャ</t>
    </rPh>
    <rPh sb="5" eb="6">
      <t>スウ</t>
    </rPh>
    <phoneticPr fontId="32"/>
  </si>
  <si>
    <t>合計
（Ａ）</t>
    <rPh sb="0" eb="2">
      <t>ゴウケイ</t>
    </rPh>
    <phoneticPr fontId="32"/>
  </si>
  <si>
    <t>延べ区分
の合計
（Ｂ）＝Ａ*区分数</t>
    <rPh sb="0" eb="1">
      <t>ノ</t>
    </rPh>
    <rPh sb="2" eb="4">
      <t>クブン</t>
    </rPh>
    <rPh sb="6" eb="8">
      <t>ゴウケイ</t>
    </rPh>
    <rPh sb="15" eb="17">
      <t>クブン</t>
    </rPh>
    <rPh sb="17" eb="18">
      <t>スウ</t>
    </rPh>
    <phoneticPr fontId="32"/>
  </si>
  <si>
    <t>４月</t>
    <rPh sb="1" eb="2">
      <t>ガツ</t>
    </rPh>
    <phoneticPr fontId="32"/>
  </si>
  <si>
    <t>区分２</t>
    <rPh sb="0" eb="2">
      <t>クブン</t>
    </rPh>
    <phoneticPr fontId="32"/>
  </si>
  <si>
    <t>区分３</t>
    <rPh sb="0" eb="2">
      <t>クブン</t>
    </rPh>
    <phoneticPr fontId="32"/>
  </si>
  <si>
    <t>区分４</t>
    <rPh sb="0" eb="2">
      <t>クブン</t>
    </rPh>
    <phoneticPr fontId="32"/>
  </si>
  <si>
    <t>区分５</t>
    <rPh sb="0" eb="2">
      <t>クブン</t>
    </rPh>
    <phoneticPr fontId="32"/>
  </si>
  <si>
    <t>(a)</t>
    <phoneticPr fontId="32"/>
  </si>
  <si>
    <t>区分６</t>
    <rPh sb="0" eb="2">
      <t>クブン</t>
    </rPh>
    <phoneticPr fontId="32"/>
  </si>
  <si>
    <t>(b)</t>
    <phoneticPr fontId="32"/>
  </si>
  <si>
    <t>計</t>
    <rPh sb="0" eb="1">
      <t>ケイ</t>
    </rPh>
    <phoneticPr fontId="32"/>
  </si>
  <si>
    <t>(c)</t>
    <phoneticPr fontId="32"/>
  </si>
  <si>
    <t>(d)</t>
    <phoneticPr fontId="32"/>
  </si>
  <si>
    <t>平均障害支援区分</t>
    <rPh sb="0" eb="2">
      <t>ヘイキン</t>
    </rPh>
    <rPh sb="2" eb="4">
      <t>ショウガイ</t>
    </rPh>
    <rPh sb="4" eb="6">
      <t>シエン</t>
    </rPh>
    <rPh sb="6" eb="8">
      <t>クブン</t>
    </rPh>
    <phoneticPr fontId="32"/>
  </si>
  <si>
    <r>
      <rPr>
        <sz val="7"/>
        <color theme="1"/>
        <rFont val="ＭＳ Ｐゴシック"/>
        <family val="3"/>
        <charset val="128"/>
        <scheme val="minor"/>
      </rPr>
      <t>延べ利用者数
の合計</t>
    </r>
    <r>
      <rPr>
        <sz val="10"/>
        <color theme="1"/>
        <rFont val="ＭＳ Ｐゴシック"/>
        <family val="2"/>
        <charset val="128"/>
        <scheme val="minor"/>
      </rPr>
      <t xml:space="preserve">
（Ａ）</t>
    </r>
    <rPh sb="0" eb="1">
      <t>ノ</t>
    </rPh>
    <rPh sb="2" eb="4">
      <t>リヨウ</t>
    </rPh>
    <rPh sb="4" eb="5">
      <t>シャ</t>
    </rPh>
    <rPh sb="5" eb="6">
      <t>スウ</t>
    </rPh>
    <rPh sb="8" eb="10">
      <t>ゴウケイ</t>
    </rPh>
    <phoneticPr fontId="32"/>
  </si>
  <si>
    <t>開所日数
（Ｃ）</t>
    <rPh sb="0" eb="2">
      <t>カイショ</t>
    </rPh>
    <rPh sb="2" eb="4">
      <t>ニッスウ</t>
    </rPh>
    <phoneticPr fontId="32"/>
  </si>
  <si>
    <r>
      <t>平均
利用者数</t>
    </r>
    <r>
      <rPr>
        <vertAlign val="superscript"/>
        <sz val="9"/>
        <color theme="1"/>
        <rFont val="ＭＳ Ｐゴシック"/>
        <family val="3"/>
        <charset val="128"/>
        <scheme val="minor"/>
      </rPr>
      <t>※１</t>
    </r>
    <r>
      <rPr>
        <sz val="9"/>
        <color theme="1"/>
        <rFont val="ＭＳ Ｐゴシック"/>
        <family val="3"/>
        <charset val="128"/>
        <scheme val="minor"/>
      </rPr>
      <t xml:space="preserve">
（Ｄ）＝Ａ/Ｃ</t>
    </r>
    <rPh sb="0" eb="2">
      <t>ヘイキン</t>
    </rPh>
    <rPh sb="3" eb="5">
      <t>リヨウ</t>
    </rPh>
    <rPh sb="5" eb="6">
      <t>シャ</t>
    </rPh>
    <rPh sb="6" eb="7">
      <t>スウ</t>
    </rPh>
    <phoneticPr fontId="32"/>
  </si>
  <si>
    <r>
      <t>必要な職員数</t>
    </r>
    <r>
      <rPr>
        <vertAlign val="superscript"/>
        <sz val="10"/>
        <color theme="1"/>
        <rFont val="ＭＳ Ｐゴシック"/>
        <family val="3"/>
        <charset val="128"/>
        <scheme val="minor"/>
      </rPr>
      <t>※２</t>
    </r>
    <r>
      <rPr>
        <sz val="10"/>
        <color theme="1"/>
        <rFont val="ＭＳ Ｐゴシック"/>
        <family val="2"/>
        <charset val="128"/>
        <scheme val="minor"/>
      </rPr>
      <t xml:space="preserve">
（Ｅ）</t>
    </r>
    <rPh sb="0" eb="2">
      <t>ヒツヨウ</t>
    </rPh>
    <rPh sb="3" eb="6">
      <t>ショクインスウ</t>
    </rPh>
    <phoneticPr fontId="32"/>
  </si>
  <si>
    <t>該当する
区分に○</t>
    <rPh sb="0" eb="2">
      <t>ガイトウ</t>
    </rPh>
    <rPh sb="5" eb="7">
      <t>クブン</t>
    </rPh>
    <phoneticPr fontId="32"/>
  </si>
  <si>
    <t>区分６の割合　　　　=b/c*100</t>
    <rPh sb="0" eb="2">
      <t>クブン</t>
    </rPh>
    <rPh sb="4" eb="6">
      <t>ワリアイ</t>
    </rPh>
    <phoneticPr fontId="32"/>
  </si>
  <si>
    <t>（小数点以下を四捨五入）</t>
    <rPh sb="1" eb="4">
      <t>ショウスウテン</t>
    </rPh>
    <rPh sb="4" eb="6">
      <t>イカ</t>
    </rPh>
    <rPh sb="7" eb="11">
      <t>シシャゴニュウ</t>
    </rPh>
    <phoneticPr fontId="32"/>
  </si>
  <si>
    <t>５以上（３：１）</t>
    <rPh sb="1" eb="3">
      <t>イジョウ</t>
    </rPh>
    <phoneticPr fontId="32"/>
  </si>
  <si>
    <t>（Ｄ/３）</t>
    <phoneticPr fontId="32"/>
  </si>
  <si>
    <t>区分５、６の割合　　=(a+b)/c*100</t>
    <rPh sb="0" eb="2">
      <t>クブン</t>
    </rPh>
    <rPh sb="6" eb="8">
      <t>ワリアイ</t>
    </rPh>
    <phoneticPr fontId="32"/>
  </si>
  <si>
    <t>４以上５未満（５：１）</t>
    <rPh sb="1" eb="3">
      <t>イジョウ</t>
    </rPh>
    <rPh sb="4" eb="6">
      <t>ミマン</t>
    </rPh>
    <phoneticPr fontId="32"/>
  </si>
  <si>
    <t>（Ｄ/５）</t>
    <phoneticPr fontId="32"/>
  </si>
  <si>
    <t>平均障害支援区分　=d/c</t>
    <rPh sb="0" eb="2">
      <t>ヘイキン</t>
    </rPh>
    <rPh sb="2" eb="4">
      <t>ショウガイ</t>
    </rPh>
    <rPh sb="4" eb="6">
      <t>シエン</t>
    </rPh>
    <rPh sb="6" eb="8">
      <t>クブン</t>
    </rPh>
    <phoneticPr fontId="32"/>
  </si>
  <si>
    <t>（小数点第２位以下を四捨五入）</t>
    <rPh sb="1" eb="4">
      <t>ショウスウテン</t>
    </rPh>
    <rPh sb="4" eb="5">
      <t>ダイ</t>
    </rPh>
    <rPh sb="6" eb="7">
      <t>イ</t>
    </rPh>
    <rPh sb="7" eb="9">
      <t>イカ</t>
    </rPh>
    <rPh sb="10" eb="14">
      <t>シシャゴニュウ</t>
    </rPh>
    <phoneticPr fontId="32"/>
  </si>
  <si>
    <t>４未満（６：１）</t>
    <rPh sb="1" eb="3">
      <t>ミマン</t>
    </rPh>
    <phoneticPr fontId="32"/>
  </si>
  <si>
    <t>（Ｄ/６）</t>
    <phoneticPr fontId="32"/>
  </si>
  <si>
    <t>　※１：小数点第２位以下を切り上げ</t>
    <rPh sb="4" eb="7">
      <t>ショウスウテン</t>
    </rPh>
    <rPh sb="7" eb="8">
      <t>ダイ</t>
    </rPh>
    <rPh sb="9" eb="10">
      <t>イ</t>
    </rPh>
    <rPh sb="10" eb="12">
      <t>イカ</t>
    </rPh>
    <rPh sb="13" eb="14">
      <t>キ</t>
    </rPh>
    <rPh sb="15" eb="16">
      <t>ア</t>
    </rPh>
    <phoneticPr fontId="32"/>
  </si>
  <si>
    <t>　※２：小数点第２位以下を切り捨て</t>
    <rPh sb="4" eb="7">
      <t>ショウスウテン</t>
    </rPh>
    <rPh sb="7" eb="8">
      <t>ダイ</t>
    </rPh>
    <rPh sb="9" eb="10">
      <t>イ</t>
    </rPh>
    <rPh sb="10" eb="12">
      <t>イカ</t>
    </rPh>
    <rPh sb="13" eb="14">
      <t>キ</t>
    </rPh>
    <rPh sb="15" eb="16">
      <t>ス</t>
    </rPh>
    <phoneticPr fontId="32"/>
  </si>
  <si>
    <t>必要な
職員数
（Ｉ）＝Ｅ+Ｈ</t>
    <rPh sb="0" eb="2">
      <t>ヒツヨウ</t>
    </rPh>
    <rPh sb="4" eb="7">
      <t>ショクインスウ</t>
    </rPh>
    <phoneticPr fontId="32"/>
  </si>
  <si>
    <t>②注３（１）の該当者</t>
    <rPh sb="1" eb="2">
      <t>チュウ</t>
    </rPh>
    <rPh sb="7" eb="10">
      <t>ガイトウシャ</t>
    </rPh>
    <phoneticPr fontId="32"/>
  </si>
  <si>
    <t>合計
（Ｆ）</t>
    <rPh sb="0" eb="2">
      <t>ゴウケイ</t>
    </rPh>
    <phoneticPr fontId="32"/>
  </si>
  <si>
    <t>注３（１）の該当者</t>
    <rPh sb="0" eb="1">
      <t>チュウ</t>
    </rPh>
    <rPh sb="6" eb="9">
      <t>ガイトウシャ</t>
    </rPh>
    <phoneticPr fontId="32"/>
  </si>
  <si>
    <r>
      <rPr>
        <sz val="7"/>
        <color theme="1"/>
        <rFont val="ＭＳ Ｐゴシック"/>
        <family val="3"/>
        <charset val="128"/>
        <scheme val="minor"/>
      </rPr>
      <t>延べ利用者数
の合計</t>
    </r>
    <r>
      <rPr>
        <sz val="10"/>
        <color theme="1"/>
        <rFont val="ＭＳ Ｐゴシック"/>
        <family val="2"/>
        <charset val="128"/>
        <scheme val="minor"/>
      </rPr>
      <t xml:space="preserve">
（Ｆ）</t>
    </r>
    <rPh sb="0" eb="1">
      <t>ノ</t>
    </rPh>
    <rPh sb="2" eb="4">
      <t>リヨウ</t>
    </rPh>
    <rPh sb="4" eb="5">
      <t>シャ</t>
    </rPh>
    <rPh sb="5" eb="6">
      <t>スウ</t>
    </rPh>
    <rPh sb="8" eb="10">
      <t>ゴウケイ</t>
    </rPh>
    <phoneticPr fontId="32"/>
  </si>
  <si>
    <r>
      <t>平均
利用者数</t>
    </r>
    <r>
      <rPr>
        <vertAlign val="superscript"/>
        <sz val="9"/>
        <color theme="1"/>
        <rFont val="ＭＳ Ｐゴシック"/>
        <family val="3"/>
        <charset val="128"/>
        <scheme val="minor"/>
      </rPr>
      <t>※３</t>
    </r>
    <r>
      <rPr>
        <sz val="9"/>
        <color theme="1"/>
        <rFont val="ＭＳ Ｐゴシック"/>
        <family val="3"/>
        <charset val="128"/>
        <scheme val="minor"/>
      </rPr>
      <t xml:space="preserve">
（Ｇ）＝F/Ｃ</t>
    </r>
    <rPh sb="0" eb="2">
      <t>ヘイキン</t>
    </rPh>
    <rPh sb="3" eb="5">
      <t>リヨウ</t>
    </rPh>
    <rPh sb="5" eb="6">
      <t>シャ</t>
    </rPh>
    <rPh sb="6" eb="7">
      <t>スウ</t>
    </rPh>
    <phoneticPr fontId="32"/>
  </si>
  <si>
    <r>
      <t>必要な職員数</t>
    </r>
    <r>
      <rPr>
        <vertAlign val="superscript"/>
        <sz val="10"/>
        <color theme="1"/>
        <rFont val="ＭＳ Ｐゴシック"/>
        <family val="3"/>
        <charset val="128"/>
        <scheme val="minor"/>
      </rPr>
      <t>※４</t>
    </r>
    <r>
      <rPr>
        <sz val="10"/>
        <color theme="1"/>
        <rFont val="ＭＳ Ｐゴシック"/>
        <family val="2"/>
        <charset val="128"/>
        <scheme val="minor"/>
      </rPr>
      <t xml:space="preserve">
（Ｈ）</t>
    </r>
    <rPh sb="0" eb="2">
      <t>ヒツヨウ</t>
    </rPh>
    <rPh sb="3" eb="6">
      <t>ショクインスウ</t>
    </rPh>
    <phoneticPr fontId="32"/>
  </si>
  <si>
    <t>　注１　　この届出は、前度における生活介護の事業実績がある場合に作成すること。</t>
    <rPh sb="1" eb="2">
      <t>チュウ</t>
    </rPh>
    <rPh sb="7" eb="9">
      <t>トドケデ</t>
    </rPh>
    <rPh sb="11" eb="12">
      <t>マエ</t>
    </rPh>
    <rPh sb="12" eb="13">
      <t>タビ</t>
    </rPh>
    <rPh sb="17" eb="19">
      <t>セイカツ</t>
    </rPh>
    <rPh sb="19" eb="21">
      <t>カイゴ</t>
    </rPh>
    <rPh sb="22" eb="24">
      <t>ジギョウ</t>
    </rPh>
    <rPh sb="24" eb="26">
      <t>ジッセキ</t>
    </rPh>
    <rPh sb="29" eb="31">
      <t>バアイ</t>
    </rPh>
    <rPh sb="32" eb="34">
      <t>サクセイ</t>
    </rPh>
    <phoneticPr fontId="9"/>
  </si>
  <si>
    <t>注３（１）の該当者（１０：１）</t>
    <rPh sb="0" eb="1">
      <t>チュウ</t>
    </rPh>
    <rPh sb="6" eb="9">
      <t>ガイトウシャ</t>
    </rPh>
    <phoneticPr fontId="32"/>
  </si>
  <si>
    <t>（Ｇ/10）</t>
    <phoneticPr fontId="32"/>
  </si>
  <si>
    <t>　※３：小数点第２位以下を切り上げ</t>
    <rPh sb="4" eb="7">
      <t>ショウスウテン</t>
    </rPh>
    <rPh sb="7" eb="8">
      <t>ダイ</t>
    </rPh>
    <rPh sb="9" eb="10">
      <t>イ</t>
    </rPh>
    <rPh sb="10" eb="12">
      <t>イカ</t>
    </rPh>
    <rPh sb="13" eb="14">
      <t>キ</t>
    </rPh>
    <rPh sb="15" eb="16">
      <t>ア</t>
    </rPh>
    <phoneticPr fontId="32"/>
  </si>
  <si>
    <r>
      <t>　</t>
    </r>
    <r>
      <rPr>
        <sz val="8"/>
        <color indexed="10"/>
        <rFont val="ＭＳ Ｐゴシック"/>
        <family val="3"/>
        <charset val="128"/>
      </rPr>
      <t>注３　　</t>
    </r>
    <r>
      <rPr>
        <u/>
        <sz val="8"/>
        <color indexed="10"/>
        <rFont val="ＭＳ Ｐゴシック"/>
        <family val="3"/>
        <charset val="128"/>
      </rPr>
      <t>①の「延べ利用者数」には、次に掲げる者を含まないこと。</t>
    </r>
    <rPh sb="1" eb="2">
      <t>チュウ</t>
    </rPh>
    <rPh sb="8" eb="9">
      <t>ノ</t>
    </rPh>
    <rPh sb="10" eb="13">
      <t>リヨウシャ</t>
    </rPh>
    <rPh sb="13" eb="14">
      <t>スウ</t>
    </rPh>
    <rPh sb="18" eb="19">
      <t>ツギ</t>
    </rPh>
    <rPh sb="20" eb="21">
      <t>カカ</t>
    </rPh>
    <rPh sb="23" eb="24">
      <t>シャ</t>
    </rPh>
    <rPh sb="25" eb="26">
      <t>フク</t>
    </rPh>
    <phoneticPr fontId="9"/>
  </si>
  <si>
    <t>　※４：小数点第２位以下を切り捨て</t>
    <rPh sb="4" eb="7">
      <t>ショウスウテン</t>
    </rPh>
    <rPh sb="7" eb="8">
      <t>ダイ</t>
    </rPh>
    <rPh sb="9" eb="10">
      <t>イ</t>
    </rPh>
    <rPh sb="10" eb="12">
      <t>イカ</t>
    </rPh>
    <rPh sb="13" eb="14">
      <t>キ</t>
    </rPh>
    <rPh sb="15" eb="16">
      <t>ス</t>
    </rPh>
    <phoneticPr fontId="32"/>
  </si>
  <si>
    <r>
      <t>　　　　　(1)　次のいずれかに該当する者であって</t>
    </r>
    <r>
      <rPr>
        <u/>
        <sz val="8"/>
        <color indexed="8"/>
        <rFont val="ＭＳ Ｐゴシック"/>
        <family val="3"/>
        <charset val="128"/>
      </rPr>
      <t>生活介護又は施設入所支援の対象に該当しないもの（経過措置利用者）</t>
    </r>
    <rPh sb="9" eb="10">
      <t>ツギ</t>
    </rPh>
    <rPh sb="16" eb="18">
      <t>ガイトウ</t>
    </rPh>
    <rPh sb="20" eb="21">
      <t>シャ</t>
    </rPh>
    <rPh sb="25" eb="27">
      <t>セイカツ</t>
    </rPh>
    <rPh sb="27" eb="29">
      <t>カイゴ</t>
    </rPh>
    <rPh sb="29" eb="30">
      <t>マタ</t>
    </rPh>
    <rPh sb="31" eb="33">
      <t>シセツ</t>
    </rPh>
    <rPh sb="33" eb="35">
      <t>ニュウショ</t>
    </rPh>
    <rPh sb="35" eb="37">
      <t>シエン</t>
    </rPh>
    <rPh sb="38" eb="40">
      <t>タイショウ</t>
    </rPh>
    <rPh sb="41" eb="43">
      <t>ガイトウ</t>
    </rPh>
    <rPh sb="49" eb="51">
      <t>ケイカ</t>
    </rPh>
    <rPh sb="51" eb="53">
      <t>ソチ</t>
    </rPh>
    <rPh sb="53" eb="56">
      <t>リヨウシャ</t>
    </rPh>
    <phoneticPr fontId="9"/>
  </si>
  <si>
    <t>　　　　　　　イ　特定旧法受給者（障害者総合支援法附則第２２条第１項に規定する者をいう。）</t>
    <rPh sb="9" eb="11">
      <t>トクテイ</t>
    </rPh>
    <rPh sb="11" eb="13">
      <t>キュウホウ</t>
    </rPh>
    <rPh sb="13" eb="16">
      <t>ジュキュウシャ</t>
    </rPh>
    <rPh sb="17" eb="19">
      <t>ショウガイ</t>
    </rPh>
    <rPh sb="19" eb="20">
      <t>シャ</t>
    </rPh>
    <rPh sb="20" eb="22">
      <t>ソウゴウ</t>
    </rPh>
    <rPh sb="22" eb="24">
      <t>シエン</t>
    </rPh>
    <rPh sb="24" eb="25">
      <t>ホウ</t>
    </rPh>
    <rPh sb="25" eb="27">
      <t>フソク</t>
    </rPh>
    <rPh sb="27" eb="28">
      <t>ダイ</t>
    </rPh>
    <rPh sb="30" eb="31">
      <t>ジョウ</t>
    </rPh>
    <rPh sb="31" eb="32">
      <t>ダイ</t>
    </rPh>
    <rPh sb="33" eb="34">
      <t>コウ</t>
    </rPh>
    <rPh sb="35" eb="37">
      <t>キテイ</t>
    </rPh>
    <rPh sb="39" eb="40">
      <t>シャ</t>
    </rPh>
    <phoneticPr fontId="9"/>
  </si>
  <si>
    <t>報酬区分</t>
    <rPh sb="0" eb="2">
      <t>ホウシュウ</t>
    </rPh>
    <rPh sb="2" eb="4">
      <t>クブン</t>
    </rPh>
    <phoneticPr fontId="32"/>
  </si>
  <si>
    <t>人員配置</t>
    <rPh sb="0" eb="2">
      <t>ジンイン</t>
    </rPh>
    <rPh sb="2" eb="4">
      <t>ハイチ</t>
    </rPh>
    <phoneticPr fontId="32"/>
  </si>
  <si>
    <t>適用</t>
    <rPh sb="0" eb="2">
      <t>テキヨウ</t>
    </rPh>
    <phoneticPr fontId="32"/>
  </si>
  <si>
    <t>　　　　　　　ロ　平成１８年９月３０日において現に知的障害児施設、肢体不自由児施設及び重症心身障害児施設を利用していた者</t>
    <rPh sb="9" eb="11">
      <t>ヘイセイ</t>
    </rPh>
    <rPh sb="13" eb="14">
      <t>ネン</t>
    </rPh>
    <rPh sb="15" eb="16">
      <t>ガツ</t>
    </rPh>
    <rPh sb="18" eb="19">
      <t>ニチ</t>
    </rPh>
    <rPh sb="23" eb="24">
      <t>ゲン</t>
    </rPh>
    <rPh sb="25" eb="27">
      <t>チテキ</t>
    </rPh>
    <rPh sb="27" eb="30">
      <t>ショウガイジ</t>
    </rPh>
    <rPh sb="30" eb="32">
      <t>シセツ</t>
    </rPh>
    <rPh sb="33" eb="35">
      <t>シタイ</t>
    </rPh>
    <rPh sb="35" eb="38">
      <t>フジユウ</t>
    </rPh>
    <rPh sb="38" eb="39">
      <t>ジ</t>
    </rPh>
    <rPh sb="39" eb="41">
      <t>シセツ</t>
    </rPh>
    <rPh sb="41" eb="42">
      <t>オヨ</t>
    </rPh>
    <rPh sb="43" eb="45">
      <t>ジュウショウ</t>
    </rPh>
    <rPh sb="45" eb="47">
      <t>シンシン</t>
    </rPh>
    <rPh sb="47" eb="50">
      <t>ショウガイジ</t>
    </rPh>
    <rPh sb="50" eb="52">
      <t>シセツ</t>
    </rPh>
    <rPh sb="53" eb="55">
      <t>リヨウ</t>
    </rPh>
    <rPh sb="59" eb="60">
      <t>シャ</t>
    </rPh>
    <phoneticPr fontId="9"/>
  </si>
  <si>
    <t>Ⅰ</t>
    <phoneticPr fontId="32"/>
  </si>
  <si>
    <t>１．７：１</t>
    <phoneticPr fontId="32"/>
  </si>
  <si>
    <t>人員配置体制加算Ⅰ</t>
    <rPh sb="0" eb="2">
      <t>ジンイン</t>
    </rPh>
    <rPh sb="2" eb="4">
      <t>ハイチ</t>
    </rPh>
    <rPh sb="4" eb="6">
      <t>タイセイ</t>
    </rPh>
    <rPh sb="6" eb="8">
      <t>カサン</t>
    </rPh>
    <phoneticPr fontId="32"/>
  </si>
  <si>
    <t>　　　　　　　ハ　平成１８年９月３０日において現に指定医療機関（身体障害者福祉法第１８条第２項及び児童福祉法第７条第６項</t>
    <rPh sb="9" eb="11">
      <t>ヘイセイ</t>
    </rPh>
    <rPh sb="13" eb="14">
      <t>ネン</t>
    </rPh>
    <rPh sb="15" eb="16">
      <t>ガツ</t>
    </rPh>
    <rPh sb="18" eb="19">
      <t>ニチ</t>
    </rPh>
    <rPh sb="23" eb="24">
      <t>ゲン</t>
    </rPh>
    <rPh sb="25" eb="27">
      <t>シテイ</t>
    </rPh>
    <rPh sb="27" eb="29">
      <t>イリョウ</t>
    </rPh>
    <rPh sb="29" eb="31">
      <t>キカン</t>
    </rPh>
    <rPh sb="32" eb="34">
      <t>シンタイ</t>
    </rPh>
    <rPh sb="34" eb="37">
      <t>ショウガイシャ</t>
    </rPh>
    <rPh sb="37" eb="39">
      <t>フクシ</t>
    </rPh>
    <rPh sb="39" eb="40">
      <t>ホウ</t>
    </rPh>
    <rPh sb="40" eb="41">
      <t>ダイ</t>
    </rPh>
    <rPh sb="43" eb="44">
      <t>ジョウ</t>
    </rPh>
    <rPh sb="44" eb="45">
      <t>ダイ</t>
    </rPh>
    <rPh sb="46" eb="47">
      <t>コウ</t>
    </rPh>
    <rPh sb="47" eb="48">
      <t>オヨ</t>
    </rPh>
    <rPh sb="49" eb="51">
      <t>ジドウ</t>
    </rPh>
    <rPh sb="51" eb="53">
      <t>フクシ</t>
    </rPh>
    <rPh sb="53" eb="54">
      <t>ホウ</t>
    </rPh>
    <rPh sb="54" eb="55">
      <t>ダイ</t>
    </rPh>
    <rPh sb="56" eb="57">
      <t>ジョウ</t>
    </rPh>
    <rPh sb="57" eb="58">
      <t>ダイ</t>
    </rPh>
    <rPh sb="59" eb="60">
      <t>コウ</t>
    </rPh>
    <phoneticPr fontId="9"/>
  </si>
  <si>
    <t>Ⅱ</t>
    <phoneticPr fontId="32"/>
  </si>
  <si>
    <t>２：１</t>
    <phoneticPr fontId="32"/>
  </si>
  <si>
    <t>人員配置体制加算Ⅱ</t>
    <rPh sb="0" eb="2">
      <t>ジンイン</t>
    </rPh>
    <rPh sb="2" eb="4">
      <t>ハイチ</t>
    </rPh>
    <rPh sb="4" eb="6">
      <t>タイセイ</t>
    </rPh>
    <rPh sb="6" eb="8">
      <t>カサン</t>
    </rPh>
    <phoneticPr fontId="32"/>
  </si>
  <si>
    <t>　　　　　　　　に規定する指定医療機関をいう。）に入院していた者</t>
    <rPh sb="25" eb="27">
      <t>ニュウイン</t>
    </rPh>
    <rPh sb="31" eb="32">
      <t>シャ</t>
    </rPh>
    <phoneticPr fontId="9"/>
  </si>
  <si>
    <t>Ⅲ</t>
    <phoneticPr fontId="32"/>
  </si>
  <si>
    <t>２．５：１</t>
    <phoneticPr fontId="32"/>
  </si>
  <si>
    <t>人員配置体制加算Ⅲ</t>
    <rPh sb="0" eb="2">
      <t>ジンイン</t>
    </rPh>
    <rPh sb="2" eb="4">
      <t>ハイチ</t>
    </rPh>
    <rPh sb="4" eb="6">
      <t>タイセイ</t>
    </rPh>
    <rPh sb="6" eb="8">
      <t>カサン</t>
    </rPh>
    <phoneticPr fontId="32"/>
  </si>
  <si>
    <t>　　　　　(2)　生活介護以外の昼間実施サービスを利用する利用者</t>
    <rPh sb="9" eb="11">
      <t>セイカツ</t>
    </rPh>
    <rPh sb="11" eb="13">
      <t>カイゴ</t>
    </rPh>
    <rPh sb="13" eb="15">
      <t>イガイ</t>
    </rPh>
    <rPh sb="16" eb="18">
      <t>ヒルマ</t>
    </rPh>
    <rPh sb="18" eb="20">
      <t>ジッシ</t>
    </rPh>
    <rPh sb="25" eb="27">
      <t>リヨウ</t>
    </rPh>
    <rPh sb="29" eb="32">
      <t>リヨウシャ</t>
    </rPh>
    <phoneticPr fontId="9"/>
  </si>
  <si>
    <t>Ⅳ</t>
    <phoneticPr fontId="32"/>
  </si>
  <si>
    <t>３：１</t>
    <phoneticPr fontId="32"/>
  </si>
  <si>
    <t>平均区分５以上</t>
    <rPh sb="0" eb="2">
      <t>ヘイキン</t>
    </rPh>
    <rPh sb="2" eb="4">
      <t>クブン</t>
    </rPh>
    <rPh sb="5" eb="7">
      <t>イジョウ</t>
    </rPh>
    <phoneticPr fontId="32"/>
  </si>
  <si>
    <t>５：１</t>
    <phoneticPr fontId="32"/>
  </si>
  <si>
    <t>平均区分４以上５未満</t>
    <rPh sb="0" eb="2">
      <t>ヘイキン</t>
    </rPh>
    <rPh sb="2" eb="4">
      <t>クブン</t>
    </rPh>
    <rPh sb="5" eb="7">
      <t>イジョウ</t>
    </rPh>
    <rPh sb="8" eb="10">
      <t>ミマン</t>
    </rPh>
    <phoneticPr fontId="32"/>
  </si>
  <si>
    <t>６：１</t>
    <phoneticPr fontId="32"/>
  </si>
  <si>
    <t>平均区分４未満</t>
    <rPh sb="0" eb="2">
      <t>ヘイキン</t>
    </rPh>
    <rPh sb="2" eb="4">
      <t>クブン</t>
    </rPh>
    <rPh sb="5" eb="7">
      <t>ミマン</t>
    </rPh>
    <phoneticPr fontId="32"/>
  </si>
  <si>
    <t>　　　別の資格を有する変動については、要しない。</t>
    <rPh sb="3" eb="4">
      <t>ベツ</t>
    </rPh>
    <rPh sb="5" eb="7">
      <t>シカク</t>
    </rPh>
    <rPh sb="8" eb="9">
      <t>ユウ</t>
    </rPh>
    <rPh sb="11" eb="13">
      <t>ヘンドウ</t>
    </rPh>
    <rPh sb="19" eb="20">
      <t>ヨウ</t>
    </rPh>
    <phoneticPr fontId="9"/>
  </si>
  <si>
    <t>人</t>
    <rPh sb="0" eb="1">
      <t>ニン</t>
    </rPh>
    <phoneticPr fontId="9"/>
  </si>
  <si>
    <t>事業所番号</t>
    <rPh sb="0" eb="3">
      <t>ジギョウショ</t>
    </rPh>
    <rPh sb="3" eb="5">
      <t>バンゴウ</t>
    </rPh>
    <phoneticPr fontId="9"/>
  </si>
  <si>
    <t>事業所名</t>
    <rPh sb="0" eb="3">
      <t>ジギョウショ</t>
    </rPh>
    <rPh sb="3" eb="4">
      <t>メイ</t>
    </rPh>
    <phoneticPr fontId="9"/>
  </si>
  <si>
    <t>記入者（担当者）氏名</t>
    <rPh sb="0" eb="3">
      <t>キニュウシャ</t>
    </rPh>
    <rPh sb="4" eb="7">
      <t>タントウシャ</t>
    </rPh>
    <rPh sb="8" eb="10">
      <t>シメイ</t>
    </rPh>
    <phoneticPr fontId="9"/>
  </si>
  <si>
    <t>電話番号</t>
    <rPh sb="0" eb="2">
      <t>デンワ</t>
    </rPh>
    <rPh sb="2" eb="4">
      <t>バンゴウ</t>
    </rPh>
    <phoneticPr fontId="9"/>
  </si>
  <si>
    <r>
      <t>事業の種類　　　　　　　　(該当するもの</t>
    </r>
    <r>
      <rPr>
        <u/>
        <sz val="18"/>
        <rFont val="ＭＳ Ｐゴシック"/>
        <family val="3"/>
        <charset val="128"/>
      </rPr>
      <t>１つに</t>
    </r>
    <r>
      <rPr>
        <sz val="18"/>
        <rFont val="ＭＳ Ｐゴシック"/>
        <family val="3"/>
        <charset val="128"/>
      </rPr>
      <t>○)　　　</t>
    </r>
    <rPh sb="0" eb="2">
      <t>ジギョウ</t>
    </rPh>
    <rPh sb="3" eb="5">
      <t>シュルイ</t>
    </rPh>
    <rPh sb="14" eb="16">
      <t>ガイトウ</t>
    </rPh>
    <phoneticPr fontId="9"/>
  </si>
  <si>
    <t>　施設入所支援　　・　　共同生活援助</t>
    <rPh sb="1" eb="3">
      <t>シセツ</t>
    </rPh>
    <rPh sb="3" eb="5">
      <t>ニュウショ</t>
    </rPh>
    <rPh sb="5" eb="7">
      <t>シエン</t>
    </rPh>
    <rPh sb="12" eb="14">
      <t>キョウドウ</t>
    </rPh>
    <rPh sb="14" eb="16">
      <t>セイカツ</t>
    </rPh>
    <rPh sb="16" eb="18">
      <t>エンジョ</t>
    </rPh>
    <phoneticPr fontId="9"/>
  </si>
  <si>
    <r>
      <t>自己点検
　　　</t>
    </r>
    <r>
      <rPr>
        <sz val="14"/>
        <rFont val="ＭＳ Ｐゴシック"/>
        <family val="3"/>
        <charset val="128"/>
      </rPr>
      <t>各点検項目に係る適合の有無等について、必ず自己点検を行うこと。</t>
    </r>
    <rPh sb="0" eb="2">
      <t>ジコ</t>
    </rPh>
    <rPh sb="2" eb="4">
      <t>テンケン</t>
    </rPh>
    <rPh sb="8" eb="9">
      <t>カク</t>
    </rPh>
    <rPh sb="9" eb="11">
      <t>テンケン</t>
    </rPh>
    <rPh sb="11" eb="13">
      <t>コウモク</t>
    </rPh>
    <rPh sb="14" eb="15">
      <t>カカ</t>
    </rPh>
    <rPh sb="16" eb="18">
      <t>テキゴウ</t>
    </rPh>
    <rPh sb="19" eb="21">
      <t>ウム</t>
    </rPh>
    <rPh sb="21" eb="22">
      <t>トウ</t>
    </rPh>
    <rPh sb="27" eb="28">
      <t>カナラ</t>
    </rPh>
    <rPh sb="29" eb="31">
      <t>ジコ</t>
    </rPh>
    <rPh sb="31" eb="33">
      <t>テンケン</t>
    </rPh>
    <rPh sb="34" eb="35">
      <t>オコナ</t>
    </rPh>
    <phoneticPr fontId="9"/>
  </si>
  <si>
    <t>　点検項目</t>
    <rPh sb="1" eb="3">
      <t>テンケン</t>
    </rPh>
    <rPh sb="3" eb="5">
      <t>コウモク</t>
    </rPh>
    <phoneticPr fontId="9"/>
  </si>
  <si>
    <t>提出書類</t>
    <rPh sb="0" eb="2">
      <t>テイシュツ</t>
    </rPh>
    <rPh sb="2" eb="4">
      <t>ショルイ</t>
    </rPh>
    <phoneticPr fontId="9"/>
  </si>
  <si>
    <t>備考</t>
    <rPh sb="0" eb="2">
      <t>ビコウ</t>
    </rPh>
    <phoneticPr fontId="9"/>
  </si>
  <si>
    <t>　</t>
    <phoneticPr fontId="9"/>
  </si>
  <si>
    <r>
      <t>資格(※1)を備えた</t>
    </r>
    <r>
      <rPr>
        <sz val="14"/>
        <rFont val="ＭＳ Ｐゴシック"/>
        <family val="3"/>
        <charset val="128"/>
      </rPr>
      <t>サービス管理責任者を</t>
    </r>
    <r>
      <rPr>
        <b/>
        <u/>
        <sz val="14"/>
        <rFont val="ＭＳ Ｐゴシック"/>
        <family val="3"/>
        <charset val="128"/>
      </rPr>
      <t>常勤(※2)で</t>
    </r>
    <r>
      <rPr>
        <sz val="14"/>
        <rFont val="ＭＳ Ｐゴシック"/>
        <family val="3"/>
        <charset val="128"/>
      </rPr>
      <t>配置している</t>
    </r>
    <rPh sb="0" eb="2">
      <t>シカク</t>
    </rPh>
    <rPh sb="7" eb="8">
      <t>ソナ</t>
    </rPh>
    <rPh sb="14" eb="16">
      <t>カンリ</t>
    </rPh>
    <rPh sb="16" eb="19">
      <t>セキニンシャ</t>
    </rPh>
    <rPh sb="20" eb="22">
      <t>ジョウキン</t>
    </rPh>
    <rPh sb="27" eb="29">
      <t>ハイチ</t>
    </rPh>
    <phoneticPr fontId="9"/>
  </si>
  <si>
    <t xml:space="preserve">
・サービス管理責任者の変更がある場合は、変更届出書に経歴書、実務経験証明書、受講修了証を添付して提出すること。</t>
    <rPh sb="21" eb="23">
      <t>ヘンコウ</t>
    </rPh>
    <rPh sb="23" eb="24">
      <t>トド</t>
    </rPh>
    <rPh sb="24" eb="25">
      <t>デ</t>
    </rPh>
    <rPh sb="25" eb="26">
      <t>ショ</t>
    </rPh>
    <rPh sb="27" eb="30">
      <t>ケイレキショ</t>
    </rPh>
    <rPh sb="31" eb="33">
      <t>ジツム</t>
    </rPh>
    <rPh sb="33" eb="35">
      <t>ケイケン</t>
    </rPh>
    <rPh sb="35" eb="38">
      <t>ショウメイショ</t>
    </rPh>
    <rPh sb="39" eb="41">
      <t>ジュコウ</t>
    </rPh>
    <rPh sb="41" eb="43">
      <t>シュウリョウ</t>
    </rPh>
    <rPh sb="43" eb="44">
      <t>ショウ</t>
    </rPh>
    <rPh sb="45" eb="47">
      <t>テンプ</t>
    </rPh>
    <rPh sb="49" eb="51">
      <t>テイシュツ</t>
    </rPh>
    <phoneticPr fontId="9"/>
  </si>
  <si>
    <t>□</t>
    <phoneticPr fontId="9"/>
  </si>
  <si>
    <t>適合（□経過措置）</t>
    <rPh sb="0" eb="2">
      <t>テキゴウ</t>
    </rPh>
    <rPh sb="4" eb="6">
      <t>ケイカ</t>
    </rPh>
    <rPh sb="6" eb="8">
      <t>ソチ</t>
    </rPh>
    <phoneticPr fontId="9"/>
  </si>
  <si>
    <t>不適合</t>
    <rPh sb="0" eb="3">
      <t>フテキゴウ</t>
    </rPh>
    <phoneticPr fontId="9"/>
  </si>
  <si>
    <t>　※1 研修（相談支援従事者初任者研修、サービス管理責任者
　　　　研修）の修了＋必要実務経験年数</t>
    <rPh sb="4" eb="6">
      <t>ケンシュウ</t>
    </rPh>
    <rPh sb="7" eb="9">
      <t>ソウダン</t>
    </rPh>
    <rPh sb="9" eb="11">
      <t>シエン</t>
    </rPh>
    <rPh sb="11" eb="14">
      <t>ジュウジシャ</t>
    </rPh>
    <rPh sb="14" eb="17">
      <t>ショニンシャ</t>
    </rPh>
    <rPh sb="17" eb="19">
      <t>ケンシュウ</t>
    </rPh>
    <rPh sb="24" eb="26">
      <t>カンリ</t>
    </rPh>
    <rPh sb="26" eb="28">
      <t>セキニン</t>
    </rPh>
    <rPh sb="28" eb="29">
      <t>シャ</t>
    </rPh>
    <rPh sb="34" eb="36">
      <t>ケンシュウ</t>
    </rPh>
    <rPh sb="38" eb="40">
      <t>シュウリョウ</t>
    </rPh>
    <rPh sb="41" eb="43">
      <t>ヒツヨウ</t>
    </rPh>
    <rPh sb="43" eb="45">
      <t>ジツム</t>
    </rPh>
    <rPh sb="45" eb="47">
      <t>ケイケン</t>
    </rPh>
    <rPh sb="47" eb="49">
      <t>ネンスウ</t>
    </rPh>
    <phoneticPr fontId="9"/>
  </si>
  <si>
    <t xml:space="preserve">  ※2 共同生活援助については常勤要件なし</t>
    <rPh sb="5" eb="7">
      <t>キョウドウ</t>
    </rPh>
    <rPh sb="7" eb="9">
      <t>セイカツ</t>
    </rPh>
    <rPh sb="9" eb="11">
      <t>エンジョ</t>
    </rPh>
    <rPh sb="16" eb="18">
      <t>ジョウキン</t>
    </rPh>
    <rPh sb="18" eb="20">
      <t>ヨウケン</t>
    </rPh>
    <phoneticPr fontId="9"/>
  </si>
  <si>
    <t>指定基準を満たす職員配置・勤務体制を確保している</t>
    <rPh sb="0" eb="2">
      <t>シテイ</t>
    </rPh>
    <rPh sb="2" eb="4">
      <t>キジュン</t>
    </rPh>
    <rPh sb="5" eb="6">
      <t>ミ</t>
    </rPh>
    <rPh sb="8" eb="10">
      <t>ショクイン</t>
    </rPh>
    <rPh sb="10" eb="12">
      <t>ハイチ</t>
    </rPh>
    <rPh sb="13" eb="15">
      <t>キンム</t>
    </rPh>
    <rPh sb="15" eb="17">
      <t>タイセイ</t>
    </rPh>
    <rPh sb="18" eb="20">
      <t>カクホ</t>
    </rPh>
    <phoneticPr fontId="9"/>
  </si>
  <si>
    <t>適合</t>
    <rPh sb="0" eb="2">
      <t>テキゴウ</t>
    </rPh>
    <phoneticPr fontId="9"/>
  </si>
  <si>
    <t>※生活介護事業は次の書類も添付すること</t>
    <rPh sb="1" eb="3">
      <t>セイカツ</t>
    </rPh>
    <rPh sb="3" eb="5">
      <t>カイゴ</t>
    </rPh>
    <rPh sb="5" eb="7">
      <t>ジギョウ</t>
    </rPh>
    <rPh sb="8" eb="9">
      <t>ツギ</t>
    </rPh>
    <rPh sb="10" eb="12">
      <t>ショルイ</t>
    </rPh>
    <rPh sb="13" eb="15">
      <t>テンプ</t>
    </rPh>
    <phoneticPr fontId="9"/>
  </si>
  <si>
    <t>③</t>
    <phoneticPr fontId="9"/>
  </si>
  <si>
    <t>職員欠如減算・夜勤職員欠如減算</t>
    <rPh sb="0" eb="2">
      <t>ショクイン</t>
    </rPh>
    <rPh sb="2" eb="4">
      <t>ケツジョ</t>
    </rPh>
    <rPh sb="4" eb="6">
      <t>ゲンサン</t>
    </rPh>
    <rPh sb="7" eb="9">
      <t>ヤキン</t>
    </rPh>
    <rPh sb="9" eb="11">
      <t>ショクイン</t>
    </rPh>
    <rPh sb="11" eb="13">
      <t>ケツジョ</t>
    </rPh>
    <rPh sb="13" eb="15">
      <t>ゲンサン</t>
    </rPh>
    <phoneticPr fontId="9"/>
  </si>
  <si>
    <t>□　</t>
    <phoneticPr fontId="9"/>
  </si>
  <si>
    <t>なし（上記①及び②のいずれも適合である）</t>
    <rPh sb="3" eb="5">
      <t>ジョウキ</t>
    </rPh>
    <rPh sb="6" eb="7">
      <t>オヨ</t>
    </rPh>
    <rPh sb="14" eb="16">
      <t>テキゴウ</t>
    </rPh>
    <phoneticPr fontId="9"/>
  </si>
  <si>
    <t>あり（上記①又は②のいずれかが不適合である）</t>
    <rPh sb="3" eb="5">
      <t>ジョウキ</t>
    </rPh>
    <rPh sb="6" eb="7">
      <t>マタ</t>
    </rPh>
    <rPh sb="15" eb="18">
      <t>フテキゴウ</t>
    </rPh>
    <phoneticPr fontId="9"/>
  </si>
  <si>
    <t>④</t>
    <phoneticPr fontId="9"/>
  </si>
  <si>
    <t>公設減算</t>
    <rPh sb="0" eb="2">
      <t>コウセツ</t>
    </rPh>
    <rPh sb="2" eb="4">
      <t>ゲンサン</t>
    </rPh>
    <phoneticPr fontId="9"/>
  </si>
  <si>
    <t>なし</t>
    <phoneticPr fontId="9"/>
  </si>
  <si>
    <t>あり（□指定管理（□利用料金制）　□地方公共団体の直営）</t>
    <rPh sb="4" eb="6">
      <t>シテイ</t>
    </rPh>
    <rPh sb="6" eb="8">
      <t>カンリ</t>
    </rPh>
    <rPh sb="10" eb="12">
      <t>リヨウ</t>
    </rPh>
    <rPh sb="12" eb="15">
      <t>リョウキンセイ</t>
    </rPh>
    <rPh sb="18" eb="20">
      <t>チホウ</t>
    </rPh>
    <rPh sb="20" eb="22">
      <t>コウキョウ</t>
    </rPh>
    <rPh sb="22" eb="24">
      <t>ダンタイ</t>
    </rPh>
    <rPh sb="25" eb="27">
      <t>チョクエイ</t>
    </rPh>
    <phoneticPr fontId="9"/>
  </si>
  <si>
    <t>　　注意事項</t>
    <rPh sb="2" eb="4">
      <t>チュウイ</t>
    </rPh>
    <rPh sb="4" eb="6">
      <t>ジコウ</t>
    </rPh>
    <phoneticPr fontId="9"/>
  </si>
  <si>
    <r>
      <t>◇職員配置・勤務体制に変更がある場合、上記指定基準についての点検を行うほか、引き続き算定を行おうとする</t>
    </r>
    <r>
      <rPr>
        <u/>
        <sz val="12"/>
        <rFont val="ＭＳ Ｐゴシック"/>
        <family val="3"/>
        <charset val="128"/>
      </rPr>
      <t>加算の要件についての点検</t>
    </r>
    <r>
      <rPr>
        <sz val="12"/>
        <rFont val="ＭＳ Ｐゴシック"/>
        <family val="3"/>
        <charset val="128"/>
      </rPr>
      <t>も行うこと。</t>
    </r>
    <rPh sb="1" eb="3">
      <t>ショクイン</t>
    </rPh>
    <rPh sb="3" eb="4">
      <t>ハイ</t>
    </rPh>
    <rPh sb="4" eb="5">
      <t>オ</t>
    </rPh>
    <rPh sb="6" eb="8">
      <t>キンム</t>
    </rPh>
    <rPh sb="8" eb="10">
      <t>タイセイ</t>
    </rPh>
    <rPh sb="11" eb="13">
      <t>ヘンコウ</t>
    </rPh>
    <rPh sb="16" eb="18">
      <t>バアイ</t>
    </rPh>
    <rPh sb="19" eb="21">
      <t>ジョウキ</t>
    </rPh>
    <rPh sb="21" eb="23">
      <t>シテイ</t>
    </rPh>
    <rPh sb="23" eb="25">
      <t>キジュン</t>
    </rPh>
    <rPh sb="30" eb="32">
      <t>テンケン</t>
    </rPh>
    <rPh sb="33" eb="34">
      <t>オコナ</t>
    </rPh>
    <rPh sb="38" eb="39">
      <t>ヒ</t>
    </rPh>
    <rPh sb="40" eb="41">
      <t>ツヅ</t>
    </rPh>
    <rPh sb="42" eb="44">
      <t>サンテイ</t>
    </rPh>
    <rPh sb="45" eb="46">
      <t>オコナ</t>
    </rPh>
    <rPh sb="51" eb="53">
      <t>カサン</t>
    </rPh>
    <rPh sb="54" eb="56">
      <t>ヨウケン</t>
    </rPh>
    <rPh sb="61" eb="63">
      <t>テンケン</t>
    </rPh>
    <rPh sb="64" eb="65">
      <t>オコナ</t>
    </rPh>
    <phoneticPr fontId="9"/>
  </si>
  <si>
    <t>◇点検の結果、加算についての変更がある場合（新規算定・算定廃止の場合を含む。）は、変更届その他必要様式を添付して提出すること。</t>
    <rPh sb="1" eb="3">
      <t>テンケン</t>
    </rPh>
    <rPh sb="4" eb="6">
      <t>ケッカ</t>
    </rPh>
    <rPh sb="7" eb="9">
      <t>カサン</t>
    </rPh>
    <rPh sb="14" eb="16">
      <t>ヘンコウ</t>
    </rPh>
    <rPh sb="19" eb="21">
      <t>バアイ</t>
    </rPh>
    <rPh sb="22" eb="24">
      <t>シンキ</t>
    </rPh>
    <rPh sb="24" eb="26">
      <t>サンテイ</t>
    </rPh>
    <rPh sb="27" eb="29">
      <t>サンテイ</t>
    </rPh>
    <rPh sb="29" eb="31">
      <t>ハイシ</t>
    </rPh>
    <rPh sb="32" eb="34">
      <t>バアイ</t>
    </rPh>
    <rPh sb="35" eb="36">
      <t>フク</t>
    </rPh>
    <rPh sb="41" eb="43">
      <t>ヘンコウ</t>
    </rPh>
    <rPh sb="43" eb="44">
      <t>トド</t>
    </rPh>
    <rPh sb="46" eb="47">
      <t>タ</t>
    </rPh>
    <rPh sb="47" eb="49">
      <t>ヒツヨウ</t>
    </rPh>
    <rPh sb="49" eb="51">
      <t>ヨウシキ</t>
    </rPh>
    <rPh sb="52" eb="54">
      <t>テンプ</t>
    </rPh>
    <rPh sb="56" eb="58">
      <t>テイシュツ</t>
    </rPh>
    <phoneticPr fontId="9"/>
  </si>
  <si>
    <t>注　多機能型等複数事業がある場合は、各事業ごとに自己点検を行うこと。</t>
    <rPh sb="0" eb="1">
      <t>チュウ</t>
    </rPh>
    <rPh sb="2" eb="5">
      <t>タキノウ</t>
    </rPh>
    <rPh sb="5" eb="6">
      <t>カタ</t>
    </rPh>
    <rPh sb="6" eb="7">
      <t>トウ</t>
    </rPh>
    <rPh sb="7" eb="9">
      <t>フクスウ</t>
    </rPh>
    <rPh sb="9" eb="11">
      <t>ジギョウ</t>
    </rPh>
    <rPh sb="14" eb="16">
      <t>バアイ</t>
    </rPh>
    <rPh sb="18" eb="19">
      <t>カク</t>
    </rPh>
    <rPh sb="19" eb="21">
      <t>ジギョウ</t>
    </rPh>
    <rPh sb="24" eb="26">
      <t>ジコ</t>
    </rPh>
    <rPh sb="26" eb="28">
      <t>テンケン</t>
    </rPh>
    <rPh sb="29" eb="30">
      <t>オコナ</t>
    </rPh>
    <phoneticPr fontId="9"/>
  </si>
  <si>
    <t>（様式第２号）</t>
    <rPh sb="1" eb="3">
      <t>ヨウシキ</t>
    </rPh>
    <rPh sb="3" eb="4">
      <t>ダイ</t>
    </rPh>
    <rPh sb="5" eb="6">
      <t>ゴウ</t>
    </rPh>
    <phoneticPr fontId="9"/>
  </si>
  <si>
    <t>変更届出書</t>
    <rPh sb="0" eb="2">
      <t>ヘンコウ</t>
    </rPh>
    <rPh sb="2" eb="5">
      <t>トドケデショ</t>
    </rPh>
    <phoneticPr fontId="9"/>
  </si>
  <si>
    <t>年</t>
    <rPh sb="0" eb="1">
      <t>ネン</t>
    </rPh>
    <phoneticPr fontId="9"/>
  </si>
  <si>
    <t>氏名</t>
    <rPh sb="0" eb="2">
      <t>シメイ</t>
    </rPh>
    <phoneticPr fontId="9"/>
  </si>
  <si>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</si>
  <si>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指定内容を変更した事業所（施設）</t>
    <rPh sb="0" eb="2">
      <t>シテイ</t>
    </rPh>
    <rPh sb="2" eb="4">
      <t>ナイヨウ</t>
    </rPh>
    <rPh sb="5" eb="7">
      <t>ヘンコウ</t>
    </rPh>
    <rPh sb="9" eb="12">
      <t>ジギョウショ</t>
    </rPh>
    <rPh sb="13" eb="15">
      <t>シセツ</t>
    </rPh>
    <phoneticPr fontId="9"/>
  </si>
  <si>
    <t>名　 　　　　　 称</t>
    <rPh sb="0" eb="1">
      <t>メイ</t>
    </rPh>
    <rPh sb="9" eb="10">
      <t>ショウ</t>
    </rPh>
    <phoneticPr fontId="9"/>
  </si>
  <si>
    <t>所在地</t>
    <rPh sb="0" eb="3">
      <t>ショザイチ</t>
    </rPh>
    <phoneticPr fontId="9"/>
  </si>
  <si>
    <t>変更があった事項</t>
    <rPh sb="0" eb="2">
      <t>ヘンコウ</t>
    </rPh>
    <rPh sb="6" eb="8">
      <t>ジコウ</t>
    </rPh>
    <phoneticPr fontId="9"/>
  </si>
  <si>
    <t>変更の内容</t>
    <rPh sb="0" eb="2">
      <t>ヘンコウ</t>
    </rPh>
    <rPh sb="3" eb="5">
      <t>ナイヨウ</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</si>
  <si>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</si>
  <si>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</si>
  <si>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事業所（施設）の所在地（設置の場所）</t>
    <rPh sb="0" eb="3">
      <t>ジギョウショ</t>
    </rPh>
    <rPh sb="4" eb="6">
      <t>シセツ</t>
    </rPh>
    <rPh sb="8" eb="11">
      <t>ショザイチ</t>
    </rPh>
    <rPh sb="12" eb="14">
      <t>セッチ</t>
    </rPh>
    <rPh sb="15" eb="17">
      <t>バショ</t>
    </rPh>
    <phoneticPr fontId="9"/>
  </si>
  <si>
    <t>申請者（設置者）の名称</t>
    <rPh sb="0" eb="3">
      <t>シンセイシャ</t>
    </rPh>
    <rPh sb="4" eb="7">
      <t>セッチシャ</t>
    </rPh>
    <rPh sb="9" eb="11">
      <t>メイショウ</t>
    </rPh>
    <phoneticPr fontId="9"/>
  </si>
  <si>
    <t>主たる事務所の所在地</t>
    <rPh sb="0" eb="1">
      <t>シュ</t>
    </rPh>
    <rPh sb="3" eb="5">
      <t>ジム</t>
    </rPh>
    <rPh sb="5" eb="6">
      <t>ジョ</t>
    </rPh>
    <rPh sb="7" eb="10">
      <t>ショザイチ</t>
    </rPh>
    <phoneticPr fontId="9"/>
  </si>
  <si>
    <t>代表者の氏名及び住所</t>
    <rPh sb="0" eb="3">
      <t>ダイヒョウシャ</t>
    </rPh>
    <rPh sb="4" eb="6">
      <t>シメイ</t>
    </rPh>
    <rPh sb="6" eb="7">
      <t>オヨ</t>
    </rPh>
    <rPh sb="8" eb="10">
      <t>ジュウショ</t>
    </rPh>
    <phoneticPr fontId="9"/>
  </si>
  <si>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9"/>
  </si>
  <si>
    <t>事業所（施設）の平面図及び設備の概要</t>
    <rPh sb="0" eb="3">
      <t>ジギョウショ</t>
    </rPh>
    <rPh sb="4" eb="6">
      <t>シセツ</t>
    </rPh>
    <rPh sb="8" eb="11">
      <t>ヘイメンズ</t>
    </rPh>
    <rPh sb="11" eb="12">
      <t>オヨ</t>
    </rPh>
    <rPh sb="13" eb="15">
      <t>セツビ</t>
    </rPh>
    <rPh sb="16" eb="18">
      <t>ガイヨウ</t>
    </rPh>
    <phoneticPr fontId="9"/>
  </si>
  <si>
    <t>事業所（施設）の管理者の氏名及び住所</t>
    <rPh sb="0" eb="3">
      <t>ジギョウショ</t>
    </rPh>
    <rPh sb="4" eb="6">
      <t>シセツ</t>
    </rPh>
    <rPh sb="8" eb="11">
      <t>カンリシャ</t>
    </rPh>
    <rPh sb="12" eb="14">
      <t>シメイ</t>
    </rPh>
    <rPh sb="14" eb="15">
      <t>オヨ</t>
    </rPh>
    <rPh sb="16" eb="18">
      <t>ジュウショ</t>
    </rPh>
    <phoneticPr fontId="9"/>
  </si>
  <si>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9"/>
  </si>
  <si>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9"/>
  </si>
  <si>
    <t>主たる対象者</t>
    <rPh sb="0" eb="1">
      <t>シュ</t>
    </rPh>
    <rPh sb="3" eb="5">
      <t>タイショウ</t>
    </rPh>
    <rPh sb="5" eb="6">
      <t>シャ</t>
    </rPh>
    <phoneticPr fontId="9"/>
  </si>
  <si>
    <t>運営規程</t>
    <rPh sb="0" eb="2">
      <t>ウンエイ</t>
    </rPh>
    <rPh sb="2" eb="4">
      <t>キテイ</t>
    </rPh>
    <phoneticPr fontId="9"/>
  </si>
  <si>
    <t>（変更後）</t>
    <rPh sb="1" eb="4">
      <t>ヘンコウゴ</t>
    </rPh>
    <phoneticPr fontId="9"/>
  </si>
  <si>
    <t>介護給付費等の請求に関する事項</t>
    <rPh sb="0" eb="2">
      <t>カイゴ</t>
    </rPh>
    <rPh sb="2" eb="5">
      <t>キュウフヒ</t>
    </rPh>
    <rPh sb="5" eb="6">
      <t>トウ</t>
    </rPh>
    <rPh sb="7" eb="9">
      <t>セイキュウ</t>
    </rPh>
    <rPh sb="10" eb="11">
      <t>カン</t>
    </rPh>
    <rPh sb="13" eb="15">
      <t>ジコウ</t>
    </rPh>
    <phoneticPr fontId="9"/>
  </si>
  <si>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9"/>
  </si>
  <si>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9"/>
  </si>
  <si>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9"/>
  </si>
  <si>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9"/>
  </si>
  <si>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9"/>
  </si>
  <si>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9"/>
  </si>
  <si>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9"/>
  </si>
  <si>
    <t>変更年月日</t>
    <rPh sb="0" eb="2">
      <t>ヘンコウ</t>
    </rPh>
    <rPh sb="2" eb="5">
      <t>ネンガッピ</t>
    </rPh>
    <phoneticPr fontId="9"/>
  </si>
  <si>
    <t>令和　　年　　月　　日</t>
    <rPh sb="0" eb="2">
      <t>レイワ</t>
    </rPh>
    <rPh sb="4" eb="5">
      <t>ネン</t>
    </rPh>
    <rPh sb="7" eb="8">
      <t>ガツ</t>
    </rPh>
    <rPh sb="10" eb="11">
      <t>ヒ</t>
    </rPh>
    <phoneticPr fontId="9"/>
  </si>
  <si>
    <t>備考１　該当項目番号に○を付してください。</t>
    <rPh sb="0" eb="2">
      <t>ビコウ</t>
    </rPh>
    <rPh sb="4" eb="6">
      <t>ガイトウ</t>
    </rPh>
    <rPh sb="6" eb="8">
      <t>コウモク</t>
    </rPh>
    <rPh sb="8" eb="10">
      <t>バンゴウ</t>
    </rPh>
    <rPh sb="13" eb="14">
      <t>フ</t>
    </rPh>
    <phoneticPr fontId="9"/>
  </si>
  <si>
    <t>　　　２　変更内容がわかる書類を添付してください。</t>
    <rPh sb="5" eb="7">
      <t>ヘンコウ</t>
    </rPh>
    <rPh sb="7" eb="9">
      <t>ナイヨウ</t>
    </rPh>
    <rPh sb="13" eb="15">
      <t>ショルイ</t>
    </rPh>
    <rPh sb="16" eb="18">
      <t>テンプ</t>
    </rPh>
    <phoneticPr fontId="9"/>
  </si>
  <si>
    <t>　　　３　変更の日から１０日以内（「13」の事項を除く）に届け出てください。</t>
    <rPh sb="5" eb="7">
      <t>ヘンコウ</t>
    </rPh>
    <rPh sb="8" eb="9">
      <t>ヒ</t>
    </rPh>
    <rPh sb="13" eb="14">
      <t>ヒ</t>
    </rPh>
    <rPh sb="14" eb="16">
      <t>イナイ</t>
    </rPh>
    <rPh sb="22" eb="24">
      <t>ジコウ</t>
    </rPh>
    <rPh sb="25" eb="26">
      <t>ノゾ</t>
    </rPh>
    <rPh sb="29" eb="30">
      <t>トド</t>
    </rPh>
    <rPh sb="31" eb="32">
      <t>デ</t>
    </rPh>
    <phoneticPr fontId="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</si>
  <si>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9"/>
  </si>
  <si>
    <t>　このことについて、関係書類を添えて以下のとおり届け出ます。</t>
    <rPh sb="10" eb="12">
      <t>カンケイ</t>
    </rPh>
    <rPh sb="12" eb="14">
      <t>ショルイ</t>
    </rPh>
    <rPh sb="15" eb="16">
      <t>ソ</t>
    </rPh>
    <rPh sb="18" eb="20">
      <t>イカ</t>
    </rPh>
    <rPh sb="24" eb="25">
      <t>トド</t>
    </rPh>
    <rPh sb="26" eb="27">
      <t>デ</t>
    </rPh>
    <phoneticPr fontId="9"/>
  </si>
  <si>
    <t>代表者の職・氏名</t>
    <rPh sb="0" eb="3">
      <t>ダイヒョウシャ</t>
    </rPh>
    <rPh sb="4" eb="5">
      <t>ショク</t>
    </rPh>
    <rPh sb="6" eb="8">
      <t>シメイ</t>
    </rPh>
    <phoneticPr fontId="9"/>
  </si>
  <si>
    <t>異動等の区分</t>
    <rPh sb="0" eb="2">
      <t>イドウ</t>
    </rPh>
    <rPh sb="2" eb="3">
      <t>トウ</t>
    </rPh>
    <rPh sb="4" eb="6">
      <t>クブン</t>
    </rPh>
    <phoneticPr fontId="9"/>
  </si>
  <si>
    <t>異動年月日</t>
    <rPh sb="0" eb="2">
      <t>イドウ</t>
    </rPh>
    <rPh sb="2" eb="5">
      <t>ネンガッピ</t>
    </rPh>
    <phoneticPr fontId="9"/>
  </si>
  <si>
    <t>居宅介護</t>
    <rPh sb="0" eb="2">
      <t>キョタク</t>
    </rPh>
    <rPh sb="2" eb="4">
      <t>カイゴ</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</si>
  <si>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</si>
  <si>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</si>
  <si>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rPh sb="0" eb="2">
      <t>コウドウ</t>
    </rPh>
    <rPh sb="2" eb="4">
      <t>エンゴ</t>
    </rPh>
    <phoneticPr fontId="9"/>
  </si>
  <si>
    <t>療養介護</t>
    <rPh sb="0" eb="2">
      <t>リョウヨウ</t>
    </rPh>
    <rPh sb="2" eb="4">
      <t>カイゴ</t>
    </rPh>
    <phoneticPr fontId="9"/>
  </si>
  <si>
    <t>生活介護</t>
    <rPh sb="0" eb="2">
      <t>セイカツ</t>
    </rPh>
    <rPh sb="2" eb="4">
      <t>カイゴ</t>
    </rPh>
    <phoneticPr fontId="9"/>
  </si>
  <si>
    <t>短期入所</t>
    <rPh sb="0" eb="2">
      <t>タンキ</t>
    </rPh>
    <rPh sb="2" eb="4">
      <t>ニュウショ</t>
    </rPh>
    <phoneticPr fontId="9"/>
  </si>
  <si>
    <t>重度障害者等包括支援</t>
    <rPh sb="0" eb="2">
      <t>ジュウド</t>
    </rPh>
    <rPh sb="2" eb="5">
      <t>ショウガイシャ</t>
    </rPh>
    <rPh sb="5" eb="6">
      <t>トウ</t>
    </rPh>
    <rPh sb="6" eb="8">
      <t>ホウカツ</t>
    </rPh>
    <rPh sb="8" eb="10">
      <t>シエン</t>
    </rPh>
    <phoneticPr fontId="9"/>
  </si>
  <si>
    <t>施設入所支援</t>
    <rPh sb="0" eb="2">
      <t>シセツ</t>
    </rPh>
    <rPh sb="2" eb="4">
      <t>ニュウショ</t>
    </rPh>
    <rPh sb="4" eb="6">
      <t>シエン</t>
    </rPh>
    <phoneticPr fontId="9"/>
  </si>
  <si>
    <t>訓練等給付</t>
    <rPh sb="0" eb="3">
      <t>クンレントウ</t>
    </rPh>
    <rPh sb="3" eb="5">
      <t>キュウフ</t>
    </rPh>
    <phoneticPr fontId="9"/>
  </si>
  <si>
    <t>就労移行支援</t>
    <rPh sb="0" eb="2">
      <t>シュウロウ</t>
    </rPh>
    <rPh sb="2" eb="4">
      <t>イコウ</t>
    </rPh>
    <rPh sb="4" eb="6">
      <t>シエン</t>
    </rPh>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</si>
  <si>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</si>
  <si>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</si>
  <si>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就労移行支援　　・　　就労継続支援Ａ型　　・　　就労継続支援Ｂ型　　・　　就労定着支援</t>
    <rPh sb="0" eb="2">
      <t>シュウロウ</t>
    </rPh>
    <rPh sb="2" eb="4">
      <t>イコウ</t>
    </rPh>
    <rPh sb="4" eb="6">
      <t>シエン</t>
    </rPh>
    <rPh sb="11" eb="13">
      <t>シュウロウ</t>
    </rPh>
    <rPh sb="13" eb="15">
      <t>ケイゾク</t>
    </rPh>
    <rPh sb="15" eb="17">
      <t>シエン</t>
    </rPh>
    <rPh sb="18" eb="19">
      <t>カタ</t>
    </rPh>
    <rPh sb="24" eb="26">
      <t>シュウロウ</t>
    </rPh>
    <rPh sb="26" eb="28">
      <t>ケイゾク</t>
    </rPh>
    <rPh sb="28" eb="30">
      <t>シエン</t>
    </rPh>
    <rPh sb="31" eb="32">
      <t>カタ</t>
    </rPh>
    <rPh sb="39" eb="41">
      <t>テイチャク</t>
    </rPh>
    <rPh sb="41" eb="43">
      <t>シエン</t>
    </rPh>
    <phoneticPr fontId="9"/>
  </si>
  <si>
    <r>
      <t>減算開始年月日【</t>
    </r>
    <r>
      <rPr>
        <u/>
        <sz val="14"/>
        <rFont val="ＭＳ Ｐゴシック"/>
        <family val="3"/>
        <charset val="128"/>
      </rPr>
      <t>令和　　年　　月　　日</t>
    </r>
    <r>
      <rPr>
        <sz val="14"/>
        <rFont val="ＭＳ Ｐゴシック"/>
        <family val="3"/>
        <charset val="128"/>
      </rPr>
      <t>】</t>
    </r>
    <rPh sb="0" eb="2">
      <t>ゲンサン</t>
    </rPh>
    <rPh sb="2" eb="4">
      <t>カイシ</t>
    </rPh>
    <rPh sb="4" eb="7">
      <t>ネンガッピ</t>
    </rPh>
    <rPh sb="8" eb="10">
      <t>レイワ</t>
    </rPh>
    <rPh sb="12" eb="13">
      <t>ネン</t>
    </rPh>
    <rPh sb="15" eb="16">
      <t>ガツ</t>
    </rPh>
    <rPh sb="18" eb="19">
      <t>ニチ</t>
    </rPh>
    <phoneticPr fontId="9"/>
  </si>
  <si>
    <t>　　生活介護　　・　　自立訓練（生活訓練）　　　</t>
    <rPh sb="2" eb="4">
      <t>セイカツ</t>
    </rPh>
    <rPh sb="4" eb="6">
      <t>カイゴ</t>
    </rPh>
    <rPh sb="11" eb="13">
      <t>ジリツ</t>
    </rPh>
    <rPh sb="13" eb="15">
      <t>クンレン</t>
    </rPh>
    <rPh sb="16" eb="18">
      <t>セイカツ</t>
    </rPh>
    <rPh sb="18" eb="20">
      <t>クンレン</t>
    </rPh>
    <phoneticPr fontId="9"/>
  </si>
  <si>
    <t>下関市長　　様</t>
    <rPh sb="0" eb="4">
      <t>シモノセキシチョウ</t>
    </rPh>
    <rPh sb="6" eb="7">
      <t>サマ</t>
    </rPh>
    <phoneticPr fontId="9"/>
  </si>
  <si>
    <r>
      <t>　※「13</t>
    </r>
    <r>
      <rPr>
        <sz val="11"/>
        <rFont val="ＭＳ Ｐゴシック"/>
        <family val="3"/>
        <charset val="128"/>
      </rPr>
      <t xml:space="preserve"> </t>
    </r>
    <r>
      <rPr>
        <sz val="11"/>
        <rFont val="ＭＳ Ｐゴシック"/>
        <family val="3"/>
        <charset val="128"/>
      </rPr>
      <t>介護給付費等の請求に関する事項」については、変更月の前月の１５日までに届け出てください。</t>
    </r>
    <rPh sb="6" eb="8">
      <t>カイゴ</t>
    </rPh>
    <rPh sb="8" eb="11">
      <t>キュウフヒ</t>
    </rPh>
    <rPh sb="11" eb="12">
      <t>トウ</t>
    </rPh>
    <rPh sb="13" eb="15">
      <t>セイキュウ</t>
    </rPh>
    <rPh sb="16" eb="17">
      <t>カン</t>
    </rPh>
    <rPh sb="19" eb="21">
      <t>ジコウ</t>
    </rPh>
    <rPh sb="28" eb="30">
      <t>ヘンコウ</t>
    </rPh>
    <rPh sb="30" eb="31">
      <t>ヅキ</t>
    </rPh>
    <rPh sb="32" eb="34">
      <t>ゼンゲツ</t>
    </rPh>
    <rPh sb="37" eb="38">
      <t>ニチ</t>
    </rPh>
    <rPh sb="41" eb="42">
      <t>トド</t>
    </rPh>
    <rPh sb="43" eb="44">
      <t>デ</t>
    </rPh>
    <phoneticPr fontId="9"/>
  </si>
  <si>
    <t>（別紙１－２）</t>
    <rPh sb="1" eb="3">
      <t>ベッシ</t>
    </rPh>
    <phoneticPr fontId="9"/>
  </si>
  <si>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9"/>
  </si>
  <si>
    <t>サービス種別</t>
    <rPh sb="4" eb="6">
      <t>シュベツ</t>
    </rPh>
    <phoneticPr fontId="9"/>
  </si>
  <si>
    <t>該当する体制等（該当する項目を選択すること）</t>
    <rPh sb="0" eb="2">
      <t>ガイトウ</t>
    </rPh>
    <rPh sb="4" eb="6">
      <t>タイセイ</t>
    </rPh>
    <rPh sb="6" eb="7">
      <t>トウ</t>
    </rPh>
    <rPh sb="8" eb="10">
      <t>ガイトウ</t>
    </rPh>
    <rPh sb="12" eb="14">
      <t>コウモク</t>
    </rPh>
    <rPh sb="15" eb="17">
      <t>センタク</t>
    </rPh>
    <phoneticPr fontId="9"/>
  </si>
  <si>
    <t>新規</t>
    <rPh sb="0" eb="2">
      <t>シンキ</t>
    </rPh>
    <phoneticPr fontId="9"/>
  </si>
  <si>
    <t>継続</t>
    <rPh sb="0" eb="2">
      <t>ケイゾク</t>
    </rPh>
    <phoneticPr fontId="9"/>
  </si>
  <si>
    <t>変更</t>
    <rPh sb="0" eb="2">
      <t>ヘンコウ</t>
    </rPh>
    <phoneticPr fontId="9"/>
  </si>
  <si>
    <t>廃止</t>
    <rPh sb="0" eb="2">
      <t>ハイシ</t>
    </rPh>
    <phoneticPr fontId="9"/>
  </si>
  <si>
    <t>以下該当する番号を記入してください。</t>
    <rPh sb="0" eb="2">
      <t>イカ</t>
    </rPh>
    <rPh sb="2" eb="4">
      <t>ガイトウ</t>
    </rPh>
    <rPh sb="6" eb="8">
      <t>バンゴウ</t>
    </rPh>
    <rPh sb="9" eb="11">
      <t>キニュウ</t>
    </rPh>
    <phoneticPr fontId="9"/>
  </si>
  <si>
    <t>地域区分（※1）</t>
    <rPh sb="0" eb="2">
      <t>チイキ</t>
    </rPh>
    <rPh sb="2" eb="4">
      <t>クブン</t>
    </rPh>
    <phoneticPr fontId="9"/>
  </si>
  <si>
    <t>　１．なし　　２．あり</t>
    <phoneticPr fontId="9"/>
  </si>
  <si>
    <t>定員</t>
    <rPh sb="0" eb="2">
      <t>テイイン</t>
    </rPh>
    <phoneticPr fontId="9"/>
  </si>
  <si>
    <t>定員規模</t>
    <rPh sb="0" eb="2">
      <t>テイイン</t>
    </rPh>
    <rPh sb="2" eb="4">
      <t>キボ</t>
    </rPh>
    <phoneticPr fontId="9"/>
  </si>
  <si>
    <t>１．20人以下　２．21人以上30人以下　３．31人以上40人以下
４．41人以上50人以下　５．51人以上60人以下　６．61人以上70人以下
７．71人以上80人以下　８．81人以上</t>
    <phoneticPr fontId="9"/>
  </si>
  <si>
    <t>大規模事業所減算</t>
    <rPh sb="0" eb="3">
      <t>ダイキボ</t>
    </rPh>
    <rPh sb="3" eb="6">
      <t>ジギョウショ</t>
    </rPh>
    <rPh sb="6" eb="8">
      <t>ゲンサン</t>
    </rPh>
    <phoneticPr fontId="9"/>
  </si>
  <si>
    <t>１．なし(80人以下）　　２．あり(81人以上)</t>
    <rPh sb="7" eb="10">
      <t>ニンイカ</t>
    </rPh>
    <rPh sb="20" eb="21">
      <t>ニン</t>
    </rPh>
    <rPh sb="21" eb="23">
      <t>イジョウ</t>
    </rPh>
    <phoneticPr fontId="9"/>
  </si>
  <si>
    <t>医師配置</t>
    <rPh sb="0" eb="2">
      <t>イシ</t>
    </rPh>
    <rPh sb="2" eb="4">
      <t>ハイチ</t>
    </rPh>
    <phoneticPr fontId="9"/>
  </si>
  <si>
    <t>１．なし　　２．あり</t>
    <phoneticPr fontId="9"/>
  </si>
  <si>
    <t>身体拘束廃止未実施</t>
    <phoneticPr fontId="9"/>
  </si>
  <si>
    <t>１．なし　２．あり（障害者支援施設以外）　３．あり（障害者支援施設）</t>
    <phoneticPr fontId="9"/>
  </si>
  <si>
    <t>虐待防止措置未実施</t>
    <rPh sb="0" eb="2">
      <t>ギャクタイ</t>
    </rPh>
    <rPh sb="2" eb="4">
      <t>ボウシ</t>
    </rPh>
    <rPh sb="4" eb="6">
      <t>ソチ</t>
    </rPh>
    <rPh sb="6" eb="7">
      <t>ミ</t>
    </rPh>
    <rPh sb="7" eb="9">
      <t>ジッシ</t>
    </rPh>
    <phoneticPr fontId="9"/>
  </si>
  <si>
    <t>業務継続計画未策定</t>
    <phoneticPr fontId="9"/>
  </si>
  <si>
    <t>情報公表未報告</t>
    <phoneticPr fontId="9"/>
  </si>
  <si>
    <t>人員配置区分（※2）</t>
    <rPh sb="0" eb="2">
      <t>ジンイン</t>
    </rPh>
    <rPh sb="2" eb="4">
      <t>ハイチ</t>
    </rPh>
    <rPh sb="4" eb="6">
      <t>クブン</t>
    </rPh>
    <phoneticPr fontId="9"/>
  </si>
  <si>
    <t>１．Ⅰ型(1.5:1)　２．Ⅱ型(1.7:1)　３．Ⅲ型(2:1)
４．Ⅳ型(2.5:1)　５．Ⅴ型(3:1)　　６．Ⅵ型(3.5:1)
７．Ⅶ型(4:1)　　８．Ⅷ型(4.5:1)　９．Ⅸ型(5:1)
10．Ⅹ型(5.5:1)　11．Ⅺ型(6:1)　</t>
    <phoneticPr fontId="9"/>
  </si>
  <si>
    <t>定員超過減算</t>
    <rPh sb="0" eb="2">
      <t>テイイン</t>
    </rPh>
    <rPh sb="2" eb="4">
      <t>チョウカ</t>
    </rPh>
    <rPh sb="4" eb="6">
      <t>ゲンサン</t>
    </rPh>
    <phoneticPr fontId="9"/>
  </si>
  <si>
    <t>職員欠如減算</t>
    <rPh sb="0" eb="2">
      <t>ショクイン</t>
    </rPh>
    <rPh sb="2" eb="4">
      <t>ケツジョ</t>
    </rPh>
    <rPh sb="4" eb="6">
      <t>ゲンサン</t>
    </rPh>
    <phoneticPr fontId="9"/>
  </si>
  <si>
    <t>開所時間減算</t>
    <rPh sb="0" eb="2">
      <t>カイショ</t>
    </rPh>
    <rPh sb="2" eb="4">
      <t>ジカン</t>
    </rPh>
    <rPh sb="4" eb="6">
      <t>ゲンサン</t>
    </rPh>
    <phoneticPr fontId="9"/>
  </si>
  <si>
    <t>開所時間減算区分（※3）</t>
    <rPh sb="0" eb="2">
      <t>カイショ</t>
    </rPh>
    <rPh sb="2" eb="4">
      <t>ジカン</t>
    </rPh>
    <rPh sb="4" eb="6">
      <t>ゲンサン</t>
    </rPh>
    <rPh sb="6" eb="8">
      <t>クブン</t>
    </rPh>
    <phoneticPr fontId="9"/>
  </si>
  <si>
    <t>　１．４時間未満  　　２．４時間以上６時間未満</t>
    <phoneticPr fontId="9"/>
  </si>
  <si>
    <t>短時間利用減算</t>
    <rPh sb="0" eb="3">
      <t>タンジカン</t>
    </rPh>
    <rPh sb="3" eb="5">
      <t>リヨウ</t>
    </rPh>
    <rPh sb="5" eb="7">
      <t>ゲンサン</t>
    </rPh>
    <phoneticPr fontId="9"/>
  </si>
  <si>
    <t>サービス管理責任者欠如減算</t>
    <rPh sb="4" eb="6">
      <t>カンリ</t>
    </rPh>
    <rPh sb="6" eb="8">
      <t>セキニン</t>
    </rPh>
    <rPh sb="8" eb="9">
      <t>シャ</t>
    </rPh>
    <rPh sb="9" eb="11">
      <t>ケツジョ</t>
    </rPh>
    <rPh sb="11" eb="13">
      <t>ゲンサン</t>
    </rPh>
    <phoneticPr fontId="9"/>
  </si>
  <si>
    <t>資格を備えたサービス管理責任者を常勤で</t>
    <rPh sb="0" eb="2">
      <t>シカク</t>
    </rPh>
    <rPh sb="3" eb="4">
      <t>ソナ</t>
    </rPh>
    <rPh sb="10" eb="12">
      <t>カンリ</t>
    </rPh>
    <rPh sb="12" eb="14">
      <t>セキニン</t>
    </rPh>
    <rPh sb="14" eb="15">
      <t>シャ</t>
    </rPh>
    <rPh sb="16" eb="18">
      <t>ジョウキン</t>
    </rPh>
    <phoneticPr fontId="9"/>
  </si>
  <si>
    <t>１.配置している　　　　　２．配置していない</t>
    <rPh sb="2" eb="4">
      <t>ハイチ</t>
    </rPh>
    <rPh sb="15" eb="17">
      <t>ハイチ</t>
    </rPh>
    <phoneticPr fontId="9"/>
  </si>
  <si>
    <t>人員配置体制</t>
    <rPh sb="0" eb="2">
      <t>ジンイン</t>
    </rPh>
    <rPh sb="2" eb="4">
      <t>ハイチ</t>
    </rPh>
    <rPh sb="4" eb="6">
      <t>タイセイ</t>
    </rPh>
    <phoneticPr fontId="9"/>
  </si>
  <si>
    <t>福祉専門職員配置等</t>
    <phoneticPr fontId="9"/>
  </si>
  <si>
    <t>　１．なし　　２．あり（Ⅰ型）　　３．あり（Ⅱ型）
　４．あり（Ⅲ型）　５．あり（Ⅰ・Ⅲ型）　６．あり（Ⅱ・Ⅲ型）</t>
    <rPh sb="13" eb="14">
      <t>ガタ</t>
    </rPh>
    <rPh sb="33" eb="34">
      <t>ガタ</t>
    </rPh>
    <phoneticPr fontId="9"/>
  </si>
  <si>
    <t>常勤看護職員等配置</t>
    <rPh sb="0" eb="2">
      <t>ジョウキン</t>
    </rPh>
    <rPh sb="2" eb="4">
      <t>カンゴ</t>
    </rPh>
    <rPh sb="4" eb="6">
      <t>ショクイン</t>
    </rPh>
    <rPh sb="6" eb="7">
      <t>トウ</t>
    </rPh>
    <rPh sb="7" eb="9">
      <t>ハイチ</t>
    </rPh>
    <phoneticPr fontId="9"/>
  </si>
  <si>
    <t>看護職員常勤換算員数（　　）</t>
    <phoneticPr fontId="9"/>
  </si>
  <si>
    <t>視覚・聴覚言語障害者等支援体制</t>
    <rPh sb="0" eb="2">
      <t>シカク</t>
    </rPh>
    <rPh sb="3" eb="5">
      <t>チョウカク</t>
    </rPh>
    <rPh sb="5" eb="7">
      <t>ゲンゴ</t>
    </rPh>
    <rPh sb="7" eb="10">
      <t>ショウガイシャ</t>
    </rPh>
    <rPh sb="10" eb="11">
      <t>トウ</t>
    </rPh>
    <rPh sb="11" eb="13">
      <t>シエン</t>
    </rPh>
    <rPh sb="13" eb="15">
      <t>タイセイ</t>
    </rPh>
    <phoneticPr fontId="9"/>
  </si>
  <si>
    <t>　１．なし　　２．あり（Ⅰ）　　３．あり（Ⅱ）</t>
    <phoneticPr fontId="9"/>
  </si>
  <si>
    <t>重度障害者支援Ⅰ体制</t>
    <rPh sb="0" eb="2">
      <t>ジュウド</t>
    </rPh>
    <rPh sb="2" eb="5">
      <t>ショウガイシャ</t>
    </rPh>
    <rPh sb="5" eb="7">
      <t>シエン</t>
    </rPh>
    <rPh sb="8" eb="10">
      <t>タイセイ</t>
    </rPh>
    <phoneticPr fontId="9"/>
  </si>
  <si>
    <t>重度障害者支援Ⅱ・Ⅲ体制</t>
    <rPh sb="0" eb="2">
      <t>ジュウド</t>
    </rPh>
    <rPh sb="2" eb="5">
      <t>ショウガイシャ</t>
    </rPh>
    <rPh sb="5" eb="7">
      <t>シエン</t>
    </rPh>
    <rPh sb="10" eb="12">
      <t>タイセイ</t>
    </rPh>
    <phoneticPr fontId="9"/>
  </si>
  <si>
    <t>リハビリテーション加算</t>
    <rPh sb="9" eb="11">
      <t>カサン</t>
    </rPh>
    <phoneticPr fontId="9"/>
  </si>
  <si>
    <t>食事提供体制</t>
    <rPh sb="0" eb="2">
      <t>ショクジ</t>
    </rPh>
    <rPh sb="2" eb="4">
      <t>テイキョウ</t>
    </rPh>
    <rPh sb="4" eb="6">
      <t>タイセイ</t>
    </rPh>
    <phoneticPr fontId="9"/>
  </si>
  <si>
    <t>延長支援体制</t>
    <rPh sb="0" eb="2">
      <t>エンチョウ</t>
    </rPh>
    <rPh sb="2" eb="4">
      <t>シエン</t>
    </rPh>
    <rPh sb="4" eb="6">
      <t>タイセイ</t>
    </rPh>
    <phoneticPr fontId="9"/>
  </si>
  <si>
    <t>送迎体制</t>
    <rPh sb="0" eb="2">
      <t>ソウゲイ</t>
    </rPh>
    <rPh sb="2" eb="4">
      <t>タイセイ</t>
    </rPh>
    <phoneticPr fontId="9"/>
  </si>
  <si>
    <t>　１．なし　　　２．あり（Ⅰ）　　３．あり（Ⅱ）</t>
    <phoneticPr fontId="9"/>
  </si>
  <si>
    <t>送迎体制（重度）</t>
    <rPh sb="0" eb="2">
      <t>ソウゲイ</t>
    </rPh>
    <rPh sb="2" eb="4">
      <t>タイセイ</t>
    </rPh>
    <rPh sb="5" eb="7">
      <t>ジュウド</t>
    </rPh>
    <phoneticPr fontId="9"/>
  </si>
  <si>
    <t>就労移行支援体制</t>
    <rPh sb="0" eb="2">
      <t>シュウロウ</t>
    </rPh>
    <rPh sb="2" eb="4">
      <t>イコウ</t>
    </rPh>
    <rPh sb="4" eb="6">
      <t>シエン</t>
    </rPh>
    <rPh sb="6" eb="8">
      <t>タイセイ</t>
    </rPh>
    <phoneticPr fontId="9"/>
  </si>
  <si>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9"/>
  </si>
  <si>
    <t>就労定着者数（　　　）人</t>
    <rPh sb="0" eb="2">
      <t>シュウロウ</t>
    </rPh>
    <rPh sb="2" eb="4">
      <t>テイチャク</t>
    </rPh>
    <rPh sb="4" eb="5">
      <t>シャ</t>
    </rPh>
    <rPh sb="5" eb="6">
      <t>スウ</t>
    </rPh>
    <rPh sb="11" eb="12">
      <t>ニン</t>
    </rPh>
    <phoneticPr fontId="9"/>
  </si>
  <si>
    <t>入浴支援体制</t>
    <rPh sb="0" eb="2">
      <t>ニュウヨク</t>
    </rPh>
    <rPh sb="2" eb="4">
      <t>シエン</t>
    </rPh>
    <rPh sb="4" eb="6">
      <t>タイセイ</t>
    </rPh>
    <phoneticPr fontId="9"/>
  </si>
  <si>
    <t>栄養改善体制</t>
    <rPh sb="0" eb="2">
      <t>エイヨウ</t>
    </rPh>
    <rPh sb="2" eb="4">
      <t>カイゼン</t>
    </rPh>
    <rPh sb="4" eb="6">
      <t>タイセイ</t>
    </rPh>
    <phoneticPr fontId="9"/>
  </si>
  <si>
    <t>指定管理者制度適用区分</t>
    <rPh sb="0" eb="2">
      <t>シテイ</t>
    </rPh>
    <rPh sb="2" eb="5">
      <t>カンリシャ</t>
    </rPh>
    <rPh sb="5" eb="7">
      <t>セイド</t>
    </rPh>
    <rPh sb="7" eb="9">
      <t>テキヨウ</t>
    </rPh>
    <rPh sb="9" eb="11">
      <t>クブン</t>
    </rPh>
    <phoneticPr fontId="9"/>
  </si>
  <si>
    <t>１．非該当　　２．該当</t>
    <rPh sb="2" eb="5">
      <t>ヒガイトウ</t>
    </rPh>
    <rPh sb="9" eb="11">
      <t>ガイトウ</t>
    </rPh>
    <phoneticPr fontId="9"/>
  </si>
  <si>
    <t>共生型サービス対象区分</t>
    <rPh sb="0" eb="3">
      <t>キョウセイガタ</t>
    </rPh>
    <rPh sb="7" eb="9">
      <t>タイショウ</t>
    </rPh>
    <rPh sb="9" eb="11">
      <t>クブン</t>
    </rPh>
    <phoneticPr fontId="9"/>
  </si>
  <si>
    <t>地域生活支援拠点等</t>
    <rPh sb="0" eb="2">
      <t>チイキ</t>
    </rPh>
    <rPh sb="2" eb="4">
      <t>セイカツ</t>
    </rPh>
    <rPh sb="4" eb="6">
      <t>シエン</t>
    </rPh>
    <rPh sb="6" eb="8">
      <t>キョテン</t>
    </rPh>
    <rPh sb="8" eb="9">
      <t>トウ</t>
    </rPh>
    <phoneticPr fontId="9"/>
  </si>
  <si>
    <t>中核的人材配置体制</t>
    <rPh sb="7" eb="9">
      <t>タイセイ</t>
    </rPh>
    <phoneticPr fontId="9"/>
  </si>
  <si>
    <t>高次脳機能障害者支援体制</t>
    <rPh sb="0" eb="2">
      <t>コウジ</t>
    </rPh>
    <rPh sb="2" eb="3">
      <t>ノウ</t>
    </rPh>
    <rPh sb="3" eb="5">
      <t>キノウ</t>
    </rPh>
    <rPh sb="5" eb="8">
      <t>ショウガイシャ</t>
    </rPh>
    <rPh sb="8" eb="10">
      <t>シエン</t>
    </rPh>
    <rPh sb="10" eb="12">
      <t>タイセイ</t>
    </rPh>
    <phoneticPr fontId="9"/>
  </si>
  <si>
    <t>多機能型事業所又は障害者支援施設の昼間実施サービスの定員</t>
    <rPh sb="0" eb="4">
      <t>タキノウガタ</t>
    </rPh>
    <rPh sb="4" eb="7">
      <t>ジギョウショ</t>
    </rPh>
    <rPh sb="7" eb="8">
      <t>マタ</t>
    </rPh>
    <rPh sb="9" eb="12">
      <t>ショウガイシャ</t>
    </rPh>
    <rPh sb="12" eb="14">
      <t>シエン</t>
    </rPh>
    <rPh sb="14" eb="16">
      <t>シセツ</t>
    </rPh>
    <rPh sb="17" eb="19">
      <t>ヒルマ</t>
    </rPh>
    <rPh sb="19" eb="21">
      <t>ジッシ</t>
    </rPh>
    <rPh sb="26" eb="28">
      <t>テイイン</t>
    </rPh>
    <phoneticPr fontId="9"/>
  </si>
  <si>
    <t>定員数</t>
    <rPh sb="0" eb="3">
      <t>テイインスウ</t>
    </rPh>
    <phoneticPr fontId="9"/>
  </si>
  <si>
    <t>21人以上40人以下</t>
    <rPh sb="2" eb="5">
      <t>ニンイジョウ</t>
    </rPh>
    <rPh sb="7" eb="10">
      <t>ニンイカ</t>
    </rPh>
    <phoneticPr fontId="9"/>
  </si>
  <si>
    <t>自立訓練（機能訓練）</t>
    <rPh sb="0" eb="2">
      <t>ジリツ</t>
    </rPh>
    <rPh sb="2" eb="4">
      <t>クンレン</t>
    </rPh>
    <rPh sb="5" eb="7">
      <t>キノウ</t>
    </rPh>
    <rPh sb="7" eb="9">
      <t>クンレン</t>
    </rPh>
    <phoneticPr fontId="9"/>
  </si>
  <si>
    <t>41人以上60人以下</t>
    <rPh sb="2" eb="3">
      <t>ニン</t>
    </rPh>
    <rPh sb="3" eb="5">
      <t>イジョウ</t>
    </rPh>
    <rPh sb="7" eb="10">
      <t>ニンイカ</t>
    </rPh>
    <phoneticPr fontId="9"/>
  </si>
  <si>
    <t>自立訓練（生活訓練）</t>
    <rPh sb="0" eb="2">
      <t>ジリツ</t>
    </rPh>
    <rPh sb="2" eb="4">
      <t>クンレン</t>
    </rPh>
    <rPh sb="5" eb="7">
      <t>セイカツ</t>
    </rPh>
    <rPh sb="7" eb="9">
      <t>クンレン</t>
    </rPh>
    <phoneticPr fontId="9"/>
  </si>
  <si>
    <t>61人以上80人以下</t>
    <rPh sb="2" eb="3">
      <t>ニン</t>
    </rPh>
    <rPh sb="3" eb="5">
      <t>イジョウ</t>
    </rPh>
    <rPh sb="7" eb="8">
      <t>ニン</t>
    </rPh>
    <rPh sb="8" eb="10">
      <t>イカ</t>
    </rPh>
    <phoneticPr fontId="9"/>
  </si>
  <si>
    <t>就労移行</t>
    <rPh sb="0" eb="2">
      <t>シュウロウ</t>
    </rPh>
    <rPh sb="2" eb="4">
      <t>イコウ</t>
    </rPh>
    <phoneticPr fontId="9"/>
  </si>
  <si>
    <t>81人以上</t>
    <rPh sb="2" eb="5">
      <t>ニンイジョウ</t>
    </rPh>
    <phoneticPr fontId="9"/>
  </si>
  <si>
    <t>就労継続支援Ａ型</t>
    <rPh sb="0" eb="2">
      <t>シュウロウ</t>
    </rPh>
    <rPh sb="2" eb="4">
      <t>ケイゾク</t>
    </rPh>
    <rPh sb="4" eb="6">
      <t>シエン</t>
    </rPh>
    <rPh sb="7" eb="8">
      <t>ガタ</t>
    </rPh>
    <phoneticPr fontId="9"/>
  </si>
  <si>
    <t>20人以下</t>
    <rPh sb="2" eb="5">
      <t>ニンイカ</t>
    </rPh>
    <phoneticPr fontId="9"/>
  </si>
  <si>
    <t>就労継続支援Ｂ型</t>
    <rPh sb="0" eb="2">
      <t>シュウロウ</t>
    </rPh>
    <rPh sb="2" eb="4">
      <t>ケイゾク</t>
    </rPh>
    <rPh sb="4" eb="6">
      <t>シエン</t>
    </rPh>
    <rPh sb="7" eb="8">
      <t>ガタ</t>
    </rPh>
    <phoneticPr fontId="9"/>
  </si>
  <si>
    <t>小計</t>
    <rPh sb="0" eb="2">
      <t>ショウケイ</t>
    </rPh>
    <phoneticPr fontId="9"/>
  </si>
  <si>
    <t>放課後等デイサービス</t>
    <rPh sb="0" eb="3">
      <t>ホウカゴ</t>
    </rPh>
    <rPh sb="3" eb="4">
      <t>トウ</t>
    </rPh>
    <phoneticPr fontId="9"/>
  </si>
  <si>
    <t>児童発達支援</t>
    <rPh sb="0" eb="2">
      <t>ジドウ</t>
    </rPh>
    <rPh sb="2" eb="4">
      <t>ハッタツ</t>
    </rPh>
    <rPh sb="4" eb="6">
      <t>シエン</t>
    </rPh>
    <phoneticPr fontId="9"/>
  </si>
  <si>
    <t>合計</t>
    <rPh sb="0" eb="2">
      <t>ゴウケイ</t>
    </rPh>
    <phoneticPr fontId="9"/>
  </si>
  <si>
    <t>注</t>
    <rPh sb="0" eb="1">
      <t>チュウ</t>
    </rPh>
    <phoneticPr fontId="9"/>
  </si>
  <si>
    <t>黄色で着色した箇所は、変更・追加された項目。</t>
    <rPh sb="0" eb="2">
      <t>キイロ</t>
    </rPh>
    <rPh sb="3" eb="5">
      <t>チャクショク</t>
    </rPh>
    <rPh sb="7" eb="9">
      <t>カショ</t>
    </rPh>
    <rPh sb="11" eb="13">
      <t>ヘンコウ</t>
    </rPh>
    <rPh sb="14" eb="16">
      <t>ツイカ</t>
    </rPh>
    <rPh sb="19" eb="21">
      <t>コウモク</t>
    </rPh>
    <phoneticPr fontId="9"/>
  </si>
  <si>
    <t>「人員配置区分」欄には、報酬算定上の区分を設定する。</t>
    <rPh sb="21" eb="23">
      <t>セッテイ</t>
    </rPh>
    <phoneticPr fontId="9"/>
  </si>
  <si>
    <t>「開所時間減算区分」欄は、開所時間減算が「２．あり」の場合に設定する。</t>
    <rPh sb="1" eb="3">
      <t>カイショ</t>
    </rPh>
    <rPh sb="3" eb="5">
      <t>ジカン</t>
    </rPh>
    <rPh sb="5" eb="7">
      <t>ゲンサン</t>
    </rPh>
    <rPh sb="7" eb="9">
      <t>クブン</t>
    </rPh>
    <rPh sb="10" eb="11">
      <t>ラン</t>
    </rPh>
    <rPh sb="13" eb="15">
      <t>カイショ</t>
    </rPh>
    <rPh sb="15" eb="17">
      <t>ジカン</t>
    </rPh>
    <rPh sb="17" eb="19">
      <t>ゲンサン</t>
    </rPh>
    <rPh sb="27" eb="29">
      <t>バアイ</t>
    </rPh>
    <rPh sb="30" eb="32">
      <t>セッテイ</t>
    </rPh>
    <phoneticPr fontId="9"/>
  </si>
  <si>
    <t>「多機能型等定員区分」欄には、多機能型事業所又は複数の単位でサービス提供している事業所において、一体的な管理による定員と当該サービス種類または単位における定員が異なる場合に設定する。</t>
    <rPh sb="50" eb="51">
      <t>テキ</t>
    </rPh>
    <phoneticPr fontId="9"/>
  </si>
  <si>
    <t>その他</t>
    <rPh sb="2" eb="3">
      <t>タ</t>
    </rPh>
    <phoneticPr fontId="9"/>
  </si>
  <si>
    <t>下関市の「地域区分」欄は、「その他」となります。</t>
    <phoneticPr fontId="9"/>
  </si>
  <si>
    <t>※1</t>
    <phoneticPr fontId="9"/>
  </si>
  <si>
    <t>※2</t>
  </si>
  <si>
    <t>※3</t>
  </si>
  <si>
    <t>※4</t>
  </si>
  <si>
    <t>※5</t>
  </si>
  <si>
    <t>令和　　年　　月　　日</t>
    <rPh sb="0" eb="1">
      <t>レイ</t>
    </rPh>
    <rPh sb="1" eb="2">
      <t>ワ</t>
    </rPh>
    <rPh sb="4" eb="5">
      <t>ネン</t>
    </rPh>
    <rPh sb="7" eb="8">
      <t>ガツ</t>
    </rPh>
    <rPh sb="10" eb="11">
      <t>ニチ</t>
    </rPh>
    <phoneticPr fontId="9"/>
  </si>
  <si>
    <t>令和６年</t>
    <rPh sb="0" eb="1">
      <t>レイ</t>
    </rPh>
    <rPh sb="1" eb="2">
      <t>ワ</t>
    </rPh>
    <rPh sb="3" eb="4">
      <t>ネン</t>
    </rPh>
    <phoneticPr fontId="9"/>
  </si>
  <si>
    <t>合計
(前年度）</t>
    <rPh sb="0" eb="2">
      <t>ゴウケイ</t>
    </rPh>
    <rPh sb="4" eb="5">
      <t>ゼン</t>
    </rPh>
    <rPh sb="5" eb="6">
      <t>ネン</t>
    </rPh>
    <rPh sb="6" eb="7">
      <t>ド</t>
    </rPh>
    <phoneticPr fontId="9"/>
  </si>
  <si>
    <t>　　　 ６　共生型通所介護の指定を受けている事業所は、当該サービスの利用者（要介護者）数も含めること</t>
    <rPh sb="6" eb="9">
      <t>キョウセイガタ</t>
    </rPh>
    <rPh sb="9" eb="11">
      <t>ツウショ</t>
    </rPh>
    <rPh sb="11" eb="13">
      <t>カイゴ</t>
    </rPh>
    <rPh sb="14" eb="16">
      <t>シテイ</t>
    </rPh>
    <rPh sb="17" eb="18">
      <t>ウ</t>
    </rPh>
    <rPh sb="22" eb="25">
      <t>ジギョウショ</t>
    </rPh>
    <rPh sb="27" eb="29">
      <t>トウガイ</t>
    </rPh>
    <rPh sb="34" eb="37">
      <t>リヨウシャ</t>
    </rPh>
    <rPh sb="38" eb="39">
      <t>ヨウ</t>
    </rPh>
    <rPh sb="39" eb="42">
      <t>カイゴシャ</t>
    </rPh>
    <rPh sb="43" eb="44">
      <t>スウ</t>
    </rPh>
    <rPh sb="45" eb="46">
      <t>フク</t>
    </rPh>
    <phoneticPr fontId="9"/>
  </si>
  <si>
    <t>福祉サービス事業所</t>
    <phoneticPr fontId="9"/>
  </si>
  <si>
    <t>【生活介護用】</t>
    <rPh sb="1" eb="5">
      <t>セイカツカイゴ</t>
    </rPh>
    <rPh sb="5" eb="6">
      <t>ヨウ</t>
    </rPh>
    <phoneticPr fontId="9"/>
  </si>
  <si>
    <t>（別紙２-４）</t>
    <rPh sb="1" eb="3">
      <t>ベッシ</t>
    </rPh>
    <phoneticPr fontId="9"/>
  </si>
  <si>
    <t>人数
調整</t>
    <rPh sb="0" eb="2">
      <t>ニンズウ</t>
    </rPh>
    <rPh sb="3" eb="5">
      <t>チョウセイ</t>
    </rPh>
    <phoneticPr fontId="9"/>
  </si>
  <si>
    <t>調整後
人数</t>
    <rPh sb="0" eb="3">
      <t>チョウセイゴ</t>
    </rPh>
    <rPh sb="4" eb="6">
      <t>ニンズウ</t>
    </rPh>
    <phoneticPr fontId="9"/>
  </si>
  <si>
    <t>　所要時間５時間未満</t>
    <rPh sb="1" eb="5">
      <t>ショヨウジカン</t>
    </rPh>
    <rPh sb="6" eb="8">
      <t>ジカン</t>
    </rPh>
    <rPh sb="8" eb="10">
      <t>ミマン</t>
    </rPh>
    <phoneticPr fontId="9"/>
  </si>
  <si>
    <t>B-1</t>
    <phoneticPr fontId="9"/>
  </si>
  <si>
    <t>×1/2</t>
    <phoneticPr fontId="9"/>
  </si>
  <si>
    <t>　所要時間
　５時間以上７時間未満</t>
    <rPh sb="1" eb="5">
      <t>ショヨウジカン</t>
    </rPh>
    <rPh sb="8" eb="10">
      <t>ジカン</t>
    </rPh>
    <rPh sb="10" eb="12">
      <t>イジョウ</t>
    </rPh>
    <rPh sb="13" eb="15">
      <t>ジカン</t>
    </rPh>
    <rPh sb="15" eb="17">
      <t>ミマン</t>
    </rPh>
    <phoneticPr fontId="9"/>
  </si>
  <si>
    <t>B-2</t>
  </si>
  <si>
    <t>×3/4</t>
    <phoneticPr fontId="9"/>
  </si>
  <si>
    <t>　所要時間７時間以上</t>
    <rPh sb="1" eb="5">
      <t>ショヨウジカン</t>
    </rPh>
    <rPh sb="6" eb="8">
      <t>ジカン</t>
    </rPh>
    <rPh sb="8" eb="10">
      <t>イジョウ</t>
    </rPh>
    <phoneticPr fontId="9"/>
  </si>
  <si>
    <t>B-3</t>
  </si>
  <si>
    <t>　　　 ５　共生型通所介護の指定を受けている事業所は、当該サービスの利用者（要介護者）数も含めること</t>
    <rPh sb="6" eb="9">
      <t>キョウセイガタ</t>
    </rPh>
    <rPh sb="9" eb="11">
      <t>ツウショ</t>
    </rPh>
    <rPh sb="11" eb="13">
      <t>カイゴ</t>
    </rPh>
    <rPh sb="14" eb="16">
      <t>シテイ</t>
    </rPh>
    <rPh sb="17" eb="18">
      <t>ウ</t>
    </rPh>
    <rPh sb="22" eb="25">
      <t>ジギョウショ</t>
    </rPh>
    <rPh sb="27" eb="29">
      <t>トウガイ</t>
    </rPh>
    <rPh sb="34" eb="37">
      <t>リヨウシャ</t>
    </rPh>
    <rPh sb="38" eb="39">
      <t>ヨウ</t>
    </rPh>
    <rPh sb="39" eb="42">
      <t>カイゴシャ</t>
    </rPh>
    <rPh sb="43" eb="44">
      <t>スウ</t>
    </rPh>
    <rPh sb="45" eb="46">
      <t>フク</t>
    </rPh>
    <phoneticPr fontId="9"/>
  </si>
  <si>
    <t>生活介護</t>
    <rPh sb="0" eb="4">
      <t>セイカツカイゴ</t>
    </rPh>
    <phoneticPr fontId="9"/>
  </si>
  <si>
    <t>令和　　年　　月　　日</t>
    <rPh sb="0" eb="1">
      <t>レイ</t>
    </rPh>
    <rPh sb="1" eb="2">
      <t>ワ</t>
    </rPh>
    <rPh sb="4" eb="5">
      <t>ネン</t>
    </rPh>
    <rPh sb="7" eb="8">
      <t>ガツ</t>
    </rPh>
    <rPh sb="10" eb="11">
      <t>ニチ</t>
    </rPh>
    <phoneticPr fontId="32"/>
  </si>
  <si>
    <t>【Ⅲ】２：１</t>
  </si>
  <si>
    <r>
      <t>①注３（１）、（２）の該当者以外の利用者</t>
    </r>
    <r>
      <rPr>
        <b/>
        <vertAlign val="superscript"/>
        <sz val="12"/>
        <color rgb="FFFF0000"/>
        <rFont val="ＭＳ Ｐゴシック"/>
        <family val="3"/>
        <charset val="128"/>
        <scheme val="minor"/>
      </rPr>
      <t>注３、４</t>
    </r>
    <rPh sb="1" eb="2">
      <t>チュウ</t>
    </rPh>
    <rPh sb="11" eb="13">
      <t>ガイトウ</t>
    </rPh>
    <rPh sb="14" eb="16">
      <t>イガイ</t>
    </rPh>
    <rPh sb="17" eb="20">
      <t>リヨウシャ</t>
    </rPh>
    <rPh sb="20" eb="21">
      <t>チュウ</t>
    </rPh>
    <phoneticPr fontId="32"/>
  </si>
  <si>
    <t>【Ⅰ】１．５：１</t>
    <phoneticPr fontId="32"/>
  </si>
  <si>
    <t>令和６年</t>
    <rPh sb="0" eb="1">
      <t>レイ</t>
    </rPh>
    <rPh sb="1" eb="2">
      <t>ワ</t>
    </rPh>
    <rPh sb="3" eb="4">
      <t>ネン</t>
    </rPh>
    <phoneticPr fontId="32"/>
  </si>
  <si>
    <t>【Ⅱ】１．７：１</t>
    <phoneticPr fontId="32"/>
  </si>
  <si>
    <t>【Ⅲ】２：１</t>
    <phoneticPr fontId="32"/>
  </si>
  <si>
    <t>【Ⅳ】２．５：１</t>
    <phoneticPr fontId="32"/>
  </si>
  <si>
    <t>【Ⅴ】３：１</t>
    <phoneticPr fontId="32"/>
  </si>
  <si>
    <t>【Ⅸ】５：１</t>
    <phoneticPr fontId="32"/>
  </si>
  <si>
    <t>【Ⅺ】６：１</t>
    <phoneticPr fontId="32"/>
  </si>
  <si>
    <t>　注１　　この届出は、前年度における生活介護の事業実績がある場合に作成すること。</t>
    <rPh sb="1" eb="2">
      <t>チュウ</t>
    </rPh>
    <rPh sb="7" eb="9">
      <t>トドケデ</t>
    </rPh>
    <rPh sb="11" eb="14">
      <t>ゼンネンド</t>
    </rPh>
    <rPh sb="18" eb="20">
      <t>セイカツ</t>
    </rPh>
    <rPh sb="20" eb="22">
      <t>カイゴ</t>
    </rPh>
    <rPh sb="23" eb="25">
      <t>ジギョウ</t>
    </rPh>
    <rPh sb="25" eb="27">
      <t>ジッセキ</t>
    </rPh>
    <rPh sb="30" eb="32">
      <t>バアイ</t>
    </rPh>
    <rPh sb="33" eb="35">
      <t>サクセイ</t>
    </rPh>
    <phoneticPr fontId="9"/>
  </si>
  <si>
    <t>　注２　　「報酬区分」欄は、右表の（Ⅰ）から（Ⅺ）までの報酬区分を記入すること。</t>
    <rPh sb="1" eb="2">
      <t>チュウ</t>
    </rPh>
    <rPh sb="6" eb="8">
      <t>ホウシュウ</t>
    </rPh>
    <rPh sb="8" eb="10">
      <t>クブン</t>
    </rPh>
    <rPh sb="11" eb="12">
      <t>ラン</t>
    </rPh>
    <rPh sb="14" eb="15">
      <t>ミギ</t>
    </rPh>
    <rPh sb="15" eb="16">
      <t>ヒョウ</t>
    </rPh>
    <rPh sb="28" eb="30">
      <t>ホウシュウ</t>
    </rPh>
    <rPh sb="30" eb="32">
      <t>クブン</t>
    </rPh>
    <rPh sb="33" eb="35">
      <t>キニュウ</t>
    </rPh>
    <phoneticPr fontId="9"/>
  </si>
  <si>
    <t>１．５：１</t>
    <phoneticPr fontId="32"/>
  </si>
  <si>
    <t>人員配置体制加算Ⅳ</t>
    <rPh sb="0" eb="2">
      <t>ジンイン</t>
    </rPh>
    <rPh sb="2" eb="4">
      <t>ハイチ</t>
    </rPh>
    <rPh sb="4" eb="6">
      <t>タイセイ</t>
    </rPh>
    <rPh sb="6" eb="8">
      <t>カサン</t>
    </rPh>
    <phoneticPr fontId="32"/>
  </si>
  <si>
    <t>　注４　共生型通所介護の指定を受けている事業所は、当該サービスの利用者（要介護者）を障害支援区分５に含めること。</t>
    <rPh sb="1" eb="2">
      <t>チュウ</t>
    </rPh>
    <rPh sb="4" eb="7">
      <t>キョウセイガタ</t>
    </rPh>
    <rPh sb="7" eb="9">
      <t>ツウショ</t>
    </rPh>
    <rPh sb="9" eb="11">
      <t>カイゴ</t>
    </rPh>
    <rPh sb="12" eb="14">
      <t>シテイ</t>
    </rPh>
    <rPh sb="15" eb="16">
      <t>ウ</t>
    </rPh>
    <rPh sb="20" eb="23">
      <t>ジギョウショ</t>
    </rPh>
    <rPh sb="25" eb="27">
      <t>トウガイ</t>
    </rPh>
    <rPh sb="32" eb="35">
      <t>リヨウシャ</t>
    </rPh>
    <rPh sb="36" eb="37">
      <t>ヨウ</t>
    </rPh>
    <rPh sb="37" eb="40">
      <t>カイゴシャ</t>
    </rPh>
    <rPh sb="42" eb="44">
      <t>ショウガイ</t>
    </rPh>
    <rPh sb="44" eb="46">
      <t>シエン</t>
    </rPh>
    <rPh sb="46" eb="48">
      <t>クブン</t>
    </rPh>
    <rPh sb="50" eb="51">
      <t>フク</t>
    </rPh>
    <phoneticPr fontId="32"/>
  </si>
  <si>
    <t>Ⅴ</t>
    <phoneticPr fontId="32"/>
  </si>
  <si>
    <t>Ⅸ</t>
    <phoneticPr fontId="32"/>
  </si>
  <si>
    <t>Ⅺ</t>
    <phoneticPr fontId="32"/>
  </si>
  <si>
    <t>（別紙４－１）</t>
    <rPh sb="1" eb="3">
      <t>ベッシ</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</si>
  <si>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</si>
  <si>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令和　　年　　月　　日</t>
    <rPh sb="0" eb="1">
      <t>レイ</t>
    </rPh>
    <rPh sb="1" eb="2">
      <t>ワ</t>
    </rPh>
    <rPh sb="4" eb="5">
      <t>ネン</t>
    </rPh>
    <rPh sb="7" eb="8">
      <t>ツキ</t>
    </rPh>
    <rPh sb="10" eb="11">
      <t>ヒ</t>
    </rPh>
    <phoneticPr fontId="9"/>
  </si>
  <si>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9"/>
  </si>
  <si>
    <t>サービス種類</t>
    <rPh sb="4" eb="6">
      <t>シュルイ</t>
    </rPh>
    <phoneticPr fontId="9"/>
  </si>
  <si>
    <t>事業所・施設名</t>
    <rPh sb="0" eb="3">
      <t>ジギョウショ</t>
    </rPh>
    <rPh sb="4" eb="6">
      <t>シセツ</t>
    </rPh>
    <rPh sb="6" eb="7">
      <t>メイ</t>
    </rPh>
    <phoneticPr fontId="9"/>
  </si>
  <si>
    <t>利用定員</t>
    <rPh sb="0" eb="2">
      <t>リヨウ</t>
    </rPh>
    <rPh sb="2" eb="4">
      <t>テイイン</t>
    </rPh>
    <phoneticPr fontId="9"/>
  </si>
  <si>
    <t>前年度の平均実利用者数</t>
    <rPh sb="0" eb="3">
      <t>ゼンネンド</t>
    </rPh>
    <rPh sb="4" eb="6">
      <t>ヘイキン</t>
    </rPh>
    <rPh sb="6" eb="10">
      <t>ジツリヨウシャ</t>
    </rPh>
    <rPh sb="10" eb="11">
      <t>スウ</t>
    </rPh>
    <phoneticPr fontId="9"/>
  </si>
  <si>
    <t>基準上の必要職員数</t>
    <rPh sb="0" eb="2">
      <t>キジュン</t>
    </rPh>
    <rPh sb="2" eb="3">
      <t>ジョウ</t>
    </rPh>
    <rPh sb="4" eb="6">
      <t>ヒツヨウ</t>
    </rPh>
    <rPh sb="6" eb="9">
      <t>ショクインスウ</t>
    </rPh>
    <phoneticPr fontId="9"/>
  </si>
  <si>
    <t>人員配置区分</t>
    <rPh sb="0" eb="2">
      <t>ジンイン</t>
    </rPh>
    <rPh sb="2" eb="4">
      <t>ハイチ</t>
    </rPh>
    <rPh sb="4" eb="6">
      <t>クブン</t>
    </rPh>
    <phoneticPr fontId="9"/>
  </si>
  <si>
    <t>該当する体制等</t>
    <rPh sb="0" eb="2">
      <t>ガイトウ</t>
    </rPh>
    <rPh sb="4" eb="6">
      <t>タイセイ</t>
    </rPh>
    <rPh sb="6" eb="7">
      <t>トウ</t>
    </rPh>
    <phoneticPr fontId="9"/>
  </si>
  <si>
    <t>職種</t>
    <rPh sb="0" eb="2">
      <t>ショクシュ</t>
    </rPh>
    <phoneticPr fontId="9"/>
  </si>
  <si>
    <t>勤務形態</t>
    <rPh sb="0" eb="2">
      <t>キンム</t>
    </rPh>
    <rPh sb="2" eb="4">
      <t>ケイタイ</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</si>
  <si>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</si>
  <si>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</si>
  <si>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</si>
  <si>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</si>
  <si>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4週の合計</t>
    <rPh sb="1" eb="2">
      <t>シュウ</t>
    </rPh>
    <rPh sb="3" eb="5">
      <t>ゴウケイ</t>
    </rPh>
    <phoneticPr fontId="9"/>
  </si>
  <si>
    <t>週平均の勤務時間</t>
    <rPh sb="0" eb="3">
      <t>シュウヘイキン</t>
    </rPh>
    <rPh sb="4" eb="6">
      <t>キンム</t>
    </rPh>
    <rPh sb="6" eb="8">
      <t>ジカン</t>
    </rPh>
    <phoneticPr fontId="9"/>
  </si>
  <si>
    <t>常勤換算後の人数</t>
    <rPh sb="0" eb="2">
      <t>ジョウキン</t>
    </rPh>
    <rPh sb="2" eb="4">
      <t>カンザン</t>
    </rPh>
    <rPh sb="4" eb="5">
      <t>ゴ</t>
    </rPh>
    <rPh sb="6" eb="8">
      <t>ニンズウ</t>
    </rPh>
    <phoneticPr fontId="9"/>
  </si>
  <si>
    <t>資格等</t>
    <rPh sb="0" eb="2">
      <t>シカク</t>
    </rPh>
    <rPh sb="2" eb="3">
      <t>トウ</t>
    </rPh>
    <phoneticPr fontId="9"/>
  </si>
  <si>
    <t>＊</t>
    <phoneticPr fontId="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</si>
  <si>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9"/>
  </si>
  <si>
    <t>サービス提供時間</t>
    <rPh sb="4" eb="6">
      <t>テイキョウ</t>
    </rPh>
    <rPh sb="6" eb="8">
      <t>ジカン</t>
    </rPh>
    <phoneticPr fontId="9"/>
  </si>
  <si>
    <t>注１　本表は、サービスの種類ごとに作成すること。ただし、障害者支援施設においては、日中、夜間を通じて記載すること。</t>
    <rPh sb="0" eb="1">
      <t>チュウ</t>
    </rPh>
    <rPh sb="3" eb="4">
      <t>ホン</t>
    </rPh>
    <rPh sb="4" eb="5">
      <t>ヒョウ</t>
    </rPh>
    <rPh sb="12" eb="14">
      <t>シュルイ</t>
    </rPh>
    <rPh sb="17" eb="19">
      <t>サクセイ</t>
    </rPh>
    <rPh sb="28" eb="31">
      <t>ショウガイシャ</t>
    </rPh>
    <rPh sb="31" eb="33">
      <t>シエン</t>
    </rPh>
    <rPh sb="33" eb="35">
      <t>シセツ</t>
    </rPh>
    <rPh sb="41" eb="43">
      <t>ニッチュウ</t>
    </rPh>
    <rPh sb="44" eb="46">
      <t>ヤカン</t>
    </rPh>
    <rPh sb="47" eb="48">
      <t>ツウ</t>
    </rPh>
    <rPh sb="50" eb="52">
      <t>キサイ</t>
    </rPh>
    <phoneticPr fontId="9"/>
  </si>
  <si>
    <t>注２　＊欄は、当該月の曜日を記入すること。</t>
    <rPh sb="0" eb="1">
      <t>チュウ</t>
    </rPh>
    <rPh sb="4" eb="5">
      <t>ラン</t>
    </rPh>
    <rPh sb="7" eb="9">
      <t>トウガイ</t>
    </rPh>
    <rPh sb="9" eb="10">
      <t>ツキ</t>
    </rPh>
    <rPh sb="11" eb="13">
      <t>ヨウビ</t>
    </rPh>
    <rPh sb="14" eb="16">
      <t>キニュウ</t>
    </rPh>
    <phoneticPr fontId="9"/>
  </si>
  <si>
    <t>注３　「人員配置区分」欄は、報酬算定上の区分を記載すること。　（例）Ⅴ（３：１）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9"/>
  </si>
  <si>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1" eb="23">
      <t>ジョウキン</t>
    </rPh>
    <rPh sb="24" eb="26">
      <t>ケンム</t>
    </rPh>
    <rPh sb="29" eb="30">
      <t>ヒ</t>
    </rPh>
    <rPh sb="30" eb="32">
      <t>ジョウキン</t>
    </rPh>
    <rPh sb="33" eb="35">
      <t>センジュウ</t>
    </rPh>
    <rPh sb="38" eb="41">
      <t>ヒジョウキン</t>
    </rPh>
    <rPh sb="42" eb="44">
      <t>ケンム</t>
    </rPh>
    <rPh sb="51" eb="53">
      <t>キサイ</t>
    </rPh>
    <phoneticPr fontId="9"/>
  </si>
  <si>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9"/>
  </si>
  <si>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9"/>
  </si>
  <si>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1" eb="93">
      <t>カイゴ</t>
    </rPh>
    <rPh sb="93" eb="95">
      <t>ショクイン</t>
    </rPh>
    <rPh sb="96" eb="98">
      <t>ハイチ</t>
    </rPh>
    <rPh sb="98" eb="100">
      <t>ジョウキョウ</t>
    </rPh>
    <rPh sb="101" eb="103">
      <t>カンケイ</t>
    </rPh>
    <rPh sb="105" eb="107">
      <t>バアイ</t>
    </rPh>
    <rPh sb="109" eb="111">
      <t>カクニン</t>
    </rPh>
    <rPh sb="114" eb="116">
      <t>バアイ</t>
    </rPh>
    <rPh sb="120" eb="122">
      <t>ショルイ</t>
    </rPh>
    <rPh sb="126" eb="128">
      <t>テンプ</t>
    </rPh>
    <rPh sb="128" eb="130">
      <t>ショルイ</t>
    </rPh>
    <rPh sb="133" eb="134">
      <t>サ</t>
    </rPh>
    <rPh sb="135" eb="136">
      <t>ツカ</t>
    </rPh>
    <phoneticPr fontId="9"/>
  </si>
  <si>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9"/>
  </si>
  <si>
    <t>注９　「基準上の必要職員数」欄には、次の人数を記入すること。</t>
    <rPh sb="0" eb="1">
      <t>チュウ</t>
    </rPh>
    <rPh sb="4" eb="6">
      <t>キジュン</t>
    </rPh>
    <rPh sb="6" eb="7">
      <t>ジョウ</t>
    </rPh>
    <rPh sb="8" eb="10">
      <t>ヒツヨウ</t>
    </rPh>
    <rPh sb="10" eb="12">
      <t>ショクイン</t>
    </rPh>
    <rPh sb="12" eb="13">
      <t>スウ</t>
    </rPh>
    <rPh sb="14" eb="15">
      <t>ラン</t>
    </rPh>
    <rPh sb="18" eb="19">
      <t>ツギ</t>
    </rPh>
    <rPh sb="20" eb="22">
      <t>ニンズウ</t>
    </rPh>
    <rPh sb="23" eb="25">
      <t>キニュウ</t>
    </rPh>
    <phoneticPr fontId="9"/>
  </si>
  <si>
    <t>・</t>
    <phoneticPr fontId="9"/>
  </si>
  <si>
    <t>生活介護、生活訓練　⇒生活支援員、看護職員、理学療法士、作業療法士、言語聴覚士の総数は、前年度平均利用者数を平均障害支援区分に応じた数で除した数以上</t>
    <rPh sb="0" eb="2">
      <t>セイカツ</t>
    </rPh>
    <rPh sb="2" eb="4">
      <t>カイゴ</t>
    </rPh>
    <rPh sb="5" eb="7">
      <t>セイカツ</t>
    </rPh>
    <rPh sb="7" eb="9">
      <t>クンレン</t>
    </rPh>
    <rPh sb="11" eb="13">
      <t>セイカツ</t>
    </rPh>
    <rPh sb="13" eb="15">
      <t>シエン</t>
    </rPh>
    <rPh sb="15" eb="16">
      <t>イン</t>
    </rPh>
    <rPh sb="17" eb="19">
      <t>カンゴ</t>
    </rPh>
    <rPh sb="19" eb="21">
      <t>ショクイン</t>
    </rPh>
    <rPh sb="22" eb="24">
      <t>リガク</t>
    </rPh>
    <rPh sb="24" eb="27">
      <t>リョウホウシ</t>
    </rPh>
    <rPh sb="28" eb="30">
      <t>サギョウ</t>
    </rPh>
    <rPh sb="30" eb="33">
      <t>リョウホウシ</t>
    </rPh>
    <rPh sb="34" eb="39">
      <t>ゲンゴチョウカクシ</t>
    </rPh>
    <rPh sb="40" eb="42">
      <t>ソウスウ</t>
    </rPh>
    <rPh sb="44" eb="47">
      <t>ゼンネンド</t>
    </rPh>
    <rPh sb="47" eb="49">
      <t>ヘイキン</t>
    </rPh>
    <rPh sb="49" eb="52">
      <t>リヨウシャ</t>
    </rPh>
    <rPh sb="52" eb="53">
      <t>カズ</t>
    </rPh>
    <rPh sb="54" eb="56">
      <t>ヘイキン</t>
    </rPh>
    <rPh sb="56" eb="58">
      <t>ショウガイ</t>
    </rPh>
    <rPh sb="58" eb="60">
      <t>シエン</t>
    </rPh>
    <rPh sb="60" eb="62">
      <t>クブン</t>
    </rPh>
    <rPh sb="63" eb="64">
      <t>オウ</t>
    </rPh>
    <rPh sb="66" eb="67">
      <t>スウ</t>
    </rPh>
    <rPh sb="68" eb="69">
      <t>ジョ</t>
    </rPh>
    <rPh sb="71" eb="72">
      <t>スウ</t>
    </rPh>
    <rPh sb="72" eb="74">
      <t>イジョウ</t>
    </rPh>
    <phoneticPr fontId="9"/>
  </si>
  <si>
    <t>就労移行支援　⇒職業指導員、生活支援員の総数は、前年度平均利用者数を６で除した数以上＋就労支援員（常勤１以上）</t>
    <rPh sb="0" eb="2">
      <t>シュウロウ</t>
    </rPh>
    <rPh sb="2" eb="4">
      <t>イコウ</t>
    </rPh>
    <rPh sb="4" eb="6">
      <t>シエン</t>
    </rPh>
    <rPh sb="8" eb="10">
      <t>ショクギョウ</t>
    </rPh>
    <rPh sb="10" eb="13">
      <t>シドウイン</t>
    </rPh>
    <rPh sb="14" eb="16">
      <t>セイカツ</t>
    </rPh>
    <rPh sb="16" eb="18">
      <t>シエン</t>
    </rPh>
    <rPh sb="18" eb="19">
      <t>イン</t>
    </rPh>
    <rPh sb="20" eb="22">
      <t>ソウスウ</t>
    </rPh>
    <rPh sb="24" eb="27">
      <t>ゼンネンド</t>
    </rPh>
    <rPh sb="27" eb="29">
      <t>ヘイキン</t>
    </rPh>
    <rPh sb="29" eb="32">
      <t>リヨウシャ</t>
    </rPh>
    <rPh sb="32" eb="33">
      <t>スウ</t>
    </rPh>
    <rPh sb="36" eb="37">
      <t>ジョ</t>
    </rPh>
    <rPh sb="39" eb="40">
      <t>スウ</t>
    </rPh>
    <rPh sb="40" eb="42">
      <t>イジョウ</t>
    </rPh>
    <rPh sb="43" eb="45">
      <t>シュウロウ</t>
    </rPh>
    <rPh sb="45" eb="47">
      <t>シエン</t>
    </rPh>
    <rPh sb="47" eb="48">
      <t>イン</t>
    </rPh>
    <rPh sb="49" eb="51">
      <t>ジョウキン</t>
    </rPh>
    <rPh sb="52" eb="54">
      <t>イジョウ</t>
    </rPh>
    <phoneticPr fontId="9"/>
  </si>
  <si>
    <t>就労継続支援　⇒職業指導員、生活支援員の総数は、前年度平均利用者数を１０で除した数以上</t>
    <rPh sb="24" eb="27">
      <t>ゼンネンド</t>
    </rPh>
    <rPh sb="27" eb="29">
      <t>ヘイキン</t>
    </rPh>
    <rPh sb="29" eb="32">
      <t>リヨウシャ</t>
    </rPh>
    <rPh sb="32" eb="33">
      <t>スウ</t>
    </rPh>
    <rPh sb="41" eb="43">
      <t>イジョウ</t>
    </rPh>
    <phoneticPr fontId="9"/>
  </si>
  <si>
    <t>就労定着支援　⇒就労定着支援員の総数は、前年度平均利用者数を４０で除した数以上</t>
    <rPh sb="2" eb="4">
      <t>テイチャク</t>
    </rPh>
    <rPh sb="8" eb="10">
      <t>シュウロウ</t>
    </rPh>
    <rPh sb="10" eb="12">
      <t>テイチャク</t>
    </rPh>
    <rPh sb="12" eb="14">
      <t>シエン</t>
    </rPh>
    <rPh sb="20" eb="23">
      <t>ゼンネンド</t>
    </rPh>
    <rPh sb="23" eb="25">
      <t>ヘイキン</t>
    </rPh>
    <rPh sb="25" eb="28">
      <t>リヨウシャ</t>
    </rPh>
    <rPh sb="28" eb="29">
      <t>スウ</t>
    </rPh>
    <rPh sb="37" eb="39">
      <t>イジョウ</t>
    </rPh>
    <phoneticPr fontId="9"/>
  </si>
  <si>
    <t>注10　「該当する体制等」欄には、人員配置に関連する体制をすべて記入すること。</t>
    <rPh sb="0" eb="1">
      <t>チュウ</t>
    </rPh>
    <rPh sb="5" eb="7">
      <t>ガイトウ</t>
    </rPh>
    <rPh sb="9" eb="11">
      <t>タイセイ</t>
    </rPh>
    <rPh sb="11" eb="12">
      <t>トウ</t>
    </rPh>
    <rPh sb="13" eb="14">
      <t>ラン</t>
    </rPh>
    <rPh sb="17" eb="19">
      <t>ジンイン</t>
    </rPh>
    <rPh sb="19" eb="21">
      <t>ハイチ</t>
    </rPh>
    <rPh sb="22" eb="24">
      <t>カンレン</t>
    </rPh>
    <rPh sb="26" eb="28">
      <t>タイセイ</t>
    </rPh>
    <rPh sb="32" eb="34">
      <t>キニュウ</t>
    </rPh>
    <phoneticPr fontId="9"/>
  </si>
  <si>
    <t>（別紙５－１－１）</t>
    <rPh sb="1" eb="3">
      <t>ベッシ</t>
    </rPh>
    <phoneticPr fontId="9"/>
  </si>
  <si>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9"/>
  </si>
  <si>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9"/>
  </si>
  <si>
    <t>　１　新規　　　　　　２　変更　　　　　　３　終了　　　　　４　継続</t>
    <rPh sb="3" eb="5">
      <t>シンキ</t>
    </rPh>
    <rPh sb="13" eb="15">
      <t>ヘンコウ</t>
    </rPh>
    <rPh sb="23" eb="25">
      <t>シュウリョウ</t>
    </rPh>
    <rPh sb="32" eb="34">
      <t>ケイゾク</t>
    </rPh>
    <phoneticPr fontId="9"/>
  </si>
  <si>
    <t>３　届出項目</t>
    <rPh sb="2" eb="4">
      <t>トドケデ</t>
    </rPh>
    <rPh sb="4" eb="6">
      <t>コウモク</t>
    </rPh>
    <phoneticPr fontId="9"/>
  </si>
  <si>
    <t>　以下の（１）～（４）の該当する□に✔をし、必要事項を記載してください。</t>
    <rPh sb="1" eb="3">
      <t>イカ</t>
    </rPh>
    <rPh sb="12" eb="14">
      <t>ガイトウ</t>
    </rPh>
    <rPh sb="22" eb="24">
      <t>ヒツヨウ</t>
    </rPh>
    <rPh sb="24" eb="26">
      <t>ジコウ</t>
    </rPh>
    <rPh sb="27" eb="29">
      <t>キサイ</t>
    </rPh>
    <phoneticPr fontId="9"/>
  </si>
  <si>
    <r>
      <rPr>
        <sz val="16"/>
        <rFont val="ＭＳ ゴシック"/>
        <family val="3"/>
        <charset val="128"/>
      </rPr>
      <t>□</t>
    </r>
    <r>
      <rPr>
        <sz val="11"/>
        <rFont val="ＭＳ ゴシック"/>
        <family val="3"/>
        <charset val="128"/>
      </rPr>
      <t>（１）福祉専門職員配置等加算（Ⅰ）</t>
    </r>
    <rPh sb="4" eb="6">
      <t>フクシ</t>
    </rPh>
    <rPh sb="6" eb="8">
      <t>センモン</t>
    </rPh>
    <rPh sb="8" eb="10">
      <t>ショクイン</t>
    </rPh>
    <rPh sb="10" eb="12">
      <t>ハイチ</t>
    </rPh>
    <rPh sb="12" eb="13">
      <t>トウ</t>
    </rPh>
    <rPh sb="13" eb="15">
      <t>カサン</t>
    </rPh>
    <phoneticPr fontId="9"/>
  </si>
  <si>
    <r>
      <rPr>
        <sz val="16"/>
        <rFont val="ＭＳ ゴシック"/>
        <family val="3"/>
        <charset val="128"/>
      </rPr>
      <t>□</t>
    </r>
    <r>
      <rPr>
        <sz val="11"/>
        <rFont val="ＭＳ ゴシック"/>
        <family val="3"/>
        <charset val="128"/>
      </rPr>
      <t>（２）福祉専門職員配置等加算（Ⅱ）　</t>
    </r>
    <rPh sb="4" eb="6">
      <t>フクシ</t>
    </rPh>
    <rPh sb="6" eb="8">
      <t>センモン</t>
    </rPh>
    <rPh sb="8" eb="10">
      <t>ショクイン</t>
    </rPh>
    <rPh sb="10" eb="12">
      <t>ハイチ</t>
    </rPh>
    <rPh sb="12" eb="13">
      <t>トウ</t>
    </rPh>
    <rPh sb="13" eb="15">
      <t>カサン</t>
    </rPh>
    <phoneticPr fontId="9"/>
  </si>
  <si>
    <t>　４　社会福祉士等の状況</t>
    <rPh sb="3" eb="5">
      <t>シャカイ</t>
    </rPh>
    <rPh sb="5" eb="7">
      <t>フクシ</t>
    </rPh>
    <rPh sb="7" eb="8">
      <t>シ</t>
    </rPh>
    <rPh sb="8" eb="9">
      <t>トウ</t>
    </rPh>
    <rPh sb="10" eb="12">
      <t>ジョウキョウ</t>
    </rPh>
    <phoneticPr fontId="9"/>
  </si>
  <si>
    <t>加算を適用しようとする月の状況</t>
    <rPh sb="13" eb="15">
      <t>ジョウキョウ</t>
    </rPh>
    <phoneticPr fontId="9"/>
  </si>
  <si>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rPh sb="99" eb="101">
      <t>ビコウ</t>
    </rPh>
    <phoneticPr fontId="9"/>
  </si>
  <si>
    <t>生活支援員等の総数
（常勤）</t>
    <rPh sb="0" eb="2">
      <t>セイカツ</t>
    </rPh>
    <rPh sb="2" eb="4">
      <t>シエン</t>
    </rPh>
    <rPh sb="4" eb="5">
      <t>イン</t>
    </rPh>
    <rPh sb="5" eb="6">
      <t>トウ</t>
    </rPh>
    <rPh sb="7" eb="9">
      <t>ソウスウ</t>
    </rPh>
    <rPh sb="11" eb="13">
      <t>ジョウキン</t>
    </rPh>
    <phoneticPr fontId="9"/>
  </si>
  <si>
    <t>①のうち社会福祉士等
の総数（常勤）</t>
    <rPh sb="4" eb="6">
      <t>シャカイ</t>
    </rPh>
    <rPh sb="6" eb="8">
      <t>フクシ</t>
    </rPh>
    <rPh sb="8" eb="9">
      <t>シ</t>
    </rPh>
    <rPh sb="9" eb="10">
      <t>トウ</t>
    </rPh>
    <rPh sb="12" eb="14">
      <t>ソウスウ</t>
    </rPh>
    <rPh sb="15" eb="17">
      <t>ジョウキン</t>
    </rPh>
    <phoneticPr fontId="9"/>
  </si>
  <si>
    <t>①に占める②の割合が
３５％以上であること→（Ⅰ）
２５％以上であること→（Ⅱ）</t>
    <rPh sb="2" eb="3">
      <t>シ</t>
    </rPh>
    <rPh sb="7" eb="9">
      <t>ワリアイ</t>
    </rPh>
    <rPh sb="14" eb="16">
      <t>イジョウ</t>
    </rPh>
    <phoneticPr fontId="9"/>
  </si>
  <si>
    <r>
      <rPr>
        <sz val="16"/>
        <rFont val="ＭＳ ゴシック"/>
        <family val="3"/>
        <charset val="128"/>
      </rPr>
      <t>□</t>
    </r>
    <r>
      <rPr>
        <sz val="11"/>
        <rFont val="ＭＳ ゴシック"/>
        <family val="3"/>
        <charset val="128"/>
      </rPr>
      <t>（３）福祉専門職員配置等加算（Ⅲ）</t>
    </r>
    <rPh sb="4" eb="6">
      <t>フクシ</t>
    </rPh>
    <rPh sb="6" eb="8">
      <t>センモン</t>
    </rPh>
    <rPh sb="8" eb="10">
      <t>ショクイン</t>
    </rPh>
    <rPh sb="10" eb="12">
      <t>ハイチ</t>
    </rPh>
    <rPh sb="12" eb="13">
      <t>トウ</t>
    </rPh>
    <rPh sb="13" eb="15">
      <t>カサン</t>
    </rPh>
    <phoneticPr fontId="9"/>
  </si>
  <si>
    <t>　５　常勤職員の状況</t>
    <rPh sb="3" eb="5">
      <t>ジョウキン</t>
    </rPh>
    <rPh sb="5" eb="7">
      <t>ショクイン</t>
    </rPh>
    <rPh sb="8" eb="10">
      <t>ジョウキョウ</t>
    </rPh>
    <phoneticPr fontId="9"/>
  </si>
  <si>
    <t>生活支援員等の総数
（常勤換算）</t>
    <rPh sb="0" eb="2">
      <t>セイカツ</t>
    </rPh>
    <rPh sb="2" eb="4">
      <t>シエン</t>
    </rPh>
    <rPh sb="4" eb="5">
      <t>イン</t>
    </rPh>
    <rPh sb="5" eb="6">
      <t>トウ</t>
    </rPh>
    <rPh sb="7" eb="9">
      <t>ソウスウ</t>
    </rPh>
    <rPh sb="11" eb="13">
      <t>ジョウキン</t>
    </rPh>
    <rPh sb="13" eb="15">
      <t>カンザン</t>
    </rPh>
    <phoneticPr fontId="9"/>
  </si>
  <si>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9"/>
  </si>
  <si>
    <t>①のうち常勤の者の数</t>
    <rPh sb="4" eb="6">
      <t>ジョウキン</t>
    </rPh>
    <rPh sb="7" eb="8">
      <t>モノ</t>
    </rPh>
    <rPh sb="9" eb="10">
      <t>カズ</t>
    </rPh>
    <phoneticPr fontId="9"/>
  </si>
  <si>
    <t>①に占める②の割合が
７５％以上であること</t>
    <rPh sb="2" eb="3">
      <t>シ</t>
    </rPh>
    <rPh sb="7" eb="9">
      <t>ワリアイ</t>
    </rPh>
    <rPh sb="14" eb="16">
      <t>イジョウ</t>
    </rPh>
    <phoneticPr fontId="9"/>
  </si>
  <si>
    <r>
      <rPr>
        <sz val="16"/>
        <rFont val="ＭＳ ゴシック"/>
        <family val="3"/>
        <charset val="128"/>
      </rPr>
      <t>□</t>
    </r>
    <r>
      <rPr>
        <sz val="11"/>
        <rFont val="ＭＳ ゴシック"/>
        <family val="3"/>
        <charset val="128"/>
      </rPr>
      <t>（４）福祉専門職員配置等加算（Ⅲ）</t>
    </r>
    <rPh sb="4" eb="6">
      <t>フクシ</t>
    </rPh>
    <rPh sb="6" eb="8">
      <t>センモン</t>
    </rPh>
    <rPh sb="8" eb="10">
      <t>ショクイン</t>
    </rPh>
    <rPh sb="10" eb="12">
      <t>ハイチ</t>
    </rPh>
    <rPh sb="12" eb="13">
      <t>トウ</t>
    </rPh>
    <rPh sb="13" eb="15">
      <t>カサン</t>
    </rPh>
    <phoneticPr fontId="9"/>
  </si>
  <si>
    <t>　６　勤続年数の状況</t>
    <rPh sb="3" eb="5">
      <t>キンゾク</t>
    </rPh>
    <rPh sb="5" eb="7">
      <t>ネンスウ</t>
    </rPh>
    <rPh sb="8" eb="10">
      <t>ジョウキョウ</t>
    </rPh>
    <phoneticPr fontId="9"/>
  </si>
  <si>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6" eb="9">
      <t>タキノウ</t>
    </rPh>
    <rPh sb="9" eb="10">
      <t>ガタ</t>
    </rPh>
    <rPh sb="10" eb="13">
      <t>ジギョウショ</t>
    </rPh>
    <rPh sb="13" eb="14">
      <t>フク</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phoneticPr fontId="9"/>
  </si>
  <si>
    <t>①のうち勤続年数３年以上の者の数</t>
    <rPh sb="4" eb="6">
      <t>キンゾク</t>
    </rPh>
    <rPh sb="6" eb="8">
      <t>ネンスウ</t>
    </rPh>
    <rPh sb="9" eb="10">
      <t>ネン</t>
    </rPh>
    <rPh sb="10" eb="12">
      <t>イジョウ</t>
    </rPh>
    <rPh sb="13" eb="14">
      <t>シャ</t>
    </rPh>
    <rPh sb="15" eb="16">
      <t>カズ</t>
    </rPh>
    <phoneticPr fontId="9"/>
  </si>
  <si>
    <t>①に占める②の割合が
３０％以上</t>
    <rPh sb="2" eb="3">
      <t>シ</t>
    </rPh>
    <rPh sb="7" eb="9">
      <t>ワリアイ</t>
    </rPh>
    <rPh sb="14" eb="16">
      <t>イジョウ</t>
    </rPh>
    <phoneticPr fontId="9"/>
  </si>
  <si>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9"/>
  </si>
  <si>
    <t>　　　基準について（平成１８年１２月６日厚生労働省社会・援護局障害保健福祉部長通知」）第二の２の（３）に定義す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44" eb="45">
      <t>2</t>
    </rPh>
    <rPh sb="52" eb="54">
      <t>テイギ</t>
    </rPh>
    <phoneticPr fontId="9"/>
  </si>
  <si>
    <t>　　　る「常勤」をいう。</t>
    <rPh sb="5" eb="7">
      <t>ジョウキン</t>
    </rPh>
    <phoneticPr fontId="9"/>
  </si>
  <si>
    <t>　　３　ここでいう生活支援員等とは、</t>
    <rPh sb="9" eb="11">
      <t>セイカツ</t>
    </rPh>
    <rPh sb="11" eb="13">
      <t>シエン</t>
    </rPh>
    <rPh sb="13" eb="14">
      <t>イン</t>
    </rPh>
    <rPh sb="14" eb="15">
      <t>トウ</t>
    </rPh>
    <phoneticPr fontId="9"/>
  </si>
  <si>
    <t>　　　○療養介護にあっては、生活支援員</t>
    <rPh sb="4" eb="6">
      <t>リョウヨウ</t>
    </rPh>
    <rPh sb="6" eb="8">
      <t>カイゴ</t>
    </rPh>
    <rPh sb="14" eb="16">
      <t>セイカツ</t>
    </rPh>
    <rPh sb="16" eb="18">
      <t>シエン</t>
    </rPh>
    <rPh sb="18" eb="19">
      <t>イン</t>
    </rPh>
    <phoneticPr fontId="9"/>
  </si>
  <si>
    <t>　　　○生活介護にあっては、生活支援員又は共生型生活介護従業者</t>
    <rPh sb="4" eb="6">
      <t>セイカツ</t>
    </rPh>
    <rPh sb="6" eb="8">
      <t>カイゴ</t>
    </rPh>
    <rPh sb="14" eb="16">
      <t>セイカツ</t>
    </rPh>
    <rPh sb="16" eb="18">
      <t>シエン</t>
    </rPh>
    <rPh sb="18" eb="19">
      <t>イン</t>
    </rPh>
    <rPh sb="19" eb="20">
      <t>マタ</t>
    </rPh>
    <rPh sb="21" eb="24">
      <t>キョウセイガタ</t>
    </rPh>
    <rPh sb="24" eb="26">
      <t>セイカツ</t>
    </rPh>
    <rPh sb="26" eb="28">
      <t>カイゴ</t>
    </rPh>
    <rPh sb="28" eb="31">
      <t>ジュウギョウシャ</t>
    </rPh>
    <phoneticPr fontId="9"/>
  </si>
  <si>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rPh sb="25" eb="26">
      <t>マタ</t>
    </rPh>
    <rPh sb="27" eb="30">
      <t>キョウセイガタ</t>
    </rPh>
    <rPh sb="30" eb="32">
      <t>ジリツ</t>
    </rPh>
    <rPh sb="32" eb="34">
      <t>クンレン</t>
    </rPh>
    <rPh sb="35" eb="37">
      <t>キノウ</t>
    </rPh>
    <rPh sb="37" eb="39">
      <t>クンレン</t>
    </rPh>
    <rPh sb="40" eb="43">
      <t>ジュウギョウシャ</t>
    </rPh>
    <phoneticPr fontId="9"/>
  </si>
  <si>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rPh sb="33" eb="34">
      <t>マタ</t>
    </rPh>
    <rPh sb="35" eb="38">
      <t>キョウセイガタ</t>
    </rPh>
    <rPh sb="38" eb="40">
      <t>ジリツ</t>
    </rPh>
    <rPh sb="40" eb="42">
      <t>クンレン</t>
    </rPh>
    <rPh sb="43" eb="45">
      <t>セイカツ</t>
    </rPh>
    <rPh sb="45" eb="47">
      <t>クンレン</t>
    </rPh>
    <rPh sb="48" eb="51">
      <t>ジュウギョウシャ</t>
    </rPh>
    <phoneticPr fontId="9"/>
  </si>
  <si>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9"/>
  </si>
  <si>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9"/>
  </si>
  <si>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9"/>
  </si>
  <si>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9"/>
  </si>
  <si>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9"/>
  </si>
  <si>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
　　　　支援従業者</t>
    <rPh sb="4" eb="6">
      <t>ジドウ</t>
    </rPh>
    <rPh sb="6" eb="8">
      <t>ハッタツ</t>
    </rPh>
    <rPh sb="8" eb="10">
      <t>シエン</t>
    </rPh>
    <rPh sb="16" eb="18">
      <t>カサン</t>
    </rPh>
    <rPh sb="30" eb="32">
      <t>ジドウ</t>
    </rPh>
    <rPh sb="32" eb="35">
      <t>シドウイン</t>
    </rPh>
    <rPh sb="36" eb="38">
      <t>ショウガイ</t>
    </rPh>
    <rPh sb="38" eb="40">
      <t>フクシ</t>
    </rPh>
    <rPh sb="44" eb="47">
      <t>ケイケンシャ</t>
    </rPh>
    <rPh sb="47" eb="48">
      <t>マタ</t>
    </rPh>
    <rPh sb="49" eb="52">
      <t>キョウセイガタ</t>
    </rPh>
    <rPh sb="52" eb="54">
      <t>ジドウ</t>
    </rPh>
    <rPh sb="54" eb="56">
      <t>ハッタツ</t>
    </rPh>
    <rPh sb="61" eb="63">
      <t>シエン</t>
    </rPh>
    <rPh sb="63" eb="66">
      <t>ジュウギョウシャ</t>
    </rPh>
    <rPh sb="67" eb="69">
      <t>カサン</t>
    </rPh>
    <rPh sb="78" eb="80">
      <t>ジドウ</t>
    </rPh>
    <rPh sb="80" eb="83">
      <t>シドウイン</t>
    </rPh>
    <rPh sb="84" eb="87">
      <t>ホイクシ</t>
    </rPh>
    <rPh sb="87" eb="88">
      <t>モ</t>
    </rPh>
    <rPh sb="91" eb="93">
      <t>ショウガイ</t>
    </rPh>
    <rPh sb="93" eb="95">
      <t>フクシ</t>
    </rPh>
    <rPh sb="99" eb="102">
      <t>ケイケンシャ</t>
    </rPh>
    <rPh sb="102" eb="103">
      <t>マタ</t>
    </rPh>
    <rPh sb="104" eb="107">
      <t>キョウセイガタ</t>
    </rPh>
    <rPh sb="107" eb="109">
      <t>ジドウ</t>
    </rPh>
    <rPh sb="109" eb="111">
      <t>ハッタツ</t>
    </rPh>
    <rPh sb="116" eb="118">
      <t>シエン</t>
    </rPh>
    <rPh sb="118" eb="121">
      <t>ジュウギョウシャ</t>
    </rPh>
    <phoneticPr fontId="9"/>
  </si>
  <si>
    <t>　　　○医療型児童発達支援にあっては、加算（Ⅰ）（Ⅱ）においては、児童指導員、指定発達支援医療機関の職員、
　　　　加算（Ⅲ）においては、児童指導員、保育士又は指定発達支援医療機関の職員</t>
    <rPh sb="4" eb="6">
      <t>イリョウ</t>
    </rPh>
    <rPh sb="6" eb="7">
      <t>ガタ</t>
    </rPh>
    <rPh sb="7" eb="9">
      <t>ジドウ</t>
    </rPh>
    <rPh sb="9" eb="11">
      <t>ハッタツ</t>
    </rPh>
    <rPh sb="11" eb="13">
      <t>シエン</t>
    </rPh>
    <rPh sb="19" eb="21">
      <t>カサン</t>
    </rPh>
    <rPh sb="33" eb="35">
      <t>ジドウ</t>
    </rPh>
    <rPh sb="35" eb="38">
      <t>シドウイン</t>
    </rPh>
    <rPh sb="39" eb="41">
      <t>シテイ</t>
    </rPh>
    <rPh sb="41" eb="43">
      <t>ハッタツ</t>
    </rPh>
    <rPh sb="43" eb="45">
      <t>シエン</t>
    </rPh>
    <rPh sb="45" eb="47">
      <t>イリョウ</t>
    </rPh>
    <rPh sb="47" eb="49">
      <t>キカン</t>
    </rPh>
    <rPh sb="50" eb="52">
      <t>ショクイン</t>
    </rPh>
    <rPh sb="58" eb="60">
      <t>カサン</t>
    </rPh>
    <rPh sb="69" eb="71">
      <t>ジドウ</t>
    </rPh>
    <rPh sb="71" eb="74">
      <t>シドウイン</t>
    </rPh>
    <rPh sb="75" eb="78">
      <t>ホイクシ</t>
    </rPh>
    <rPh sb="78" eb="79">
      <t>マタ</t>
    </rPh>
    <rPh sb="80" eb="82">
      <t>シテイ</t>
    </rPh>
    <rPh sb="82" eb="84">
      <t>ハッタツ</t>
    </rPh>
    <rPh sb="84" eb="86">
      <t>シエン</t>
    </rPh>
    <rPh sb="86" eb="88">
      <t>イリョウ</t>
    </rPh>
    <rPh sb="88" eb="90">
      <t>キカン</t>
    </rPh>
    <rPh sb="91" eb="93">
      <t>ショクイン</t>
    </rPh>
    <phoneticPr fontId="9"/>
  </si>
  <si>
    <t>　　　○放課後等デイサービス事業所にあっては、加算（Ⅰ）（Ⅱ）においては、児童指導員、障害福祉サービス経験者又は
　　　　共生型放課後等デイサービス従業者、加算（Ⅲ）においては、児童指導員、保育士若しくは障害福祉サービス経験者
　　　　又は共生型放課後等デイサービス従業者</t>
    <rPh sb="4" eb="7">
      <t>ホウカゴ</t>
    </rPh>
    <rPh sb="7" eb="8">
      <t>トウ</t>
    </rPh>
    <rPh sb="14" eb="17">
      <t>ジギョウショ</t>
    </rPh>
    <rPh sb="23" eb="25">
      <t>カサン</t>
    </rPh>
    <rPh sb="37" eb="39">
      <t>ジドウ</t>
    </rPh>
    <rPh sb="39" eb="42">
      <t>シドウイン</t>
    </rPh>
    <rPh sb="43" eb="45">
      <t>ショウガイ</t>
    </rPh>
    <rPh sb="45" eb="47">
      <t>フクシ</t>
    </rPh>
    <rPh sb="51" eb="54">
      <t>ケイケンシャ</t>
    </rPh>
    <rPh sb="54" eb="55">
      <t>マタ</t>
    </rPh>
    <rPh sb="78" eb="80">
      <t>カサン</t>
    </rPh>
    <rPh sb="89" eb="91">
      <t>ジドウ</t>
    </rPh>
    <rPh sb="91" eb="94">
      <t>シドウイン</t>
    </rPh>
    <rPh sb="95" eb="98">
      <t>ホイクシ</t>
    </rPh>
    <rPh sb="98" eb="99">
      <t>モ</t>
    </rPh>
    <rPh sb="102" eb="104">
      <t>ショウガイ</t>
    </rPh>
    <rPh sb="104" eb="106">
      <t>フクシ</t>
    </rPh>
    <rPh sb="110" eb="113">
      <t>ケイケンシャ</t>
    </rPh>
    <rPh sb="118" eb="119">
      <t>マタ</t>
    </rPh>
    <rPh sb="120" eb="123">
      <t>キョウセイガタ</t>
    </rPh>
    <rPh sb="123" eb="126">
      <t>ホウカゴ</t>
    </rPh>
    <rPh sb="126" eb="127">
      <t>トウ</t>
    </rPh>
    <rPh sb="133" eb="136">
      <t>ジュウギョウシャ</t>
    </rPh>
    <phoneticPr fontId="9"/>
  </si>
  <si>
    <t>　　　のことをいう。</t>
    <phoneticPr fontId="9"/>
  </si>
  <si>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9"/>
  </si>
  <si>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9"/>
  </si>
  <si>
    <t>　　　○を付してください。</t>
    <phoneticPr fontId="9"/>
  </si>
  <si>
    <t xml:space="preserve">    ５　社会福祉士、介護福祉士、精神保健福祉士、公認心理師又は作業療法士である場合は、その資格を証する書類の写し</t>
    <rPh sb="6" eb="8">
      <t>シャカイ</t>
    </rPh>
    <rPh sb="8" eb="11">
      <t>フクシシ</t>
    </rPh>
    <rPh sb="12" eb="14">
      <t>カイゴ</t>
    </rPh>
    <rPh sb="14" eb="17">
      <t>フクシシ</t>
    </rPh>
    <rPh sb="26" eb="28">
      <t>コウニン</t>
    </rPh>
    <rPh sb="28" eb="30">
      <t>シンリ</t>
    </rPh>
    <rPh sb="30" eb="31">
      <t>シ</t>
    </rPh>
    <rPh sb="31" eb="32">
      <t>マタ</t>
    </rPh>
    <rPh sb="33" eb="35">
      <t>サギョウ</t>
    </rPh>
    <rPh sb="35" eb="38">
      <t>リョウホウシ</t>
    </rPh>
    <rPh sb="41" eb="43">
      <t>バアイ</t>
    </rPh>
    <rPh sb="47" eb="49">
      <t>シカク</t>
    </rPh>
    <rPh sb="50" eb="51">
      <t>ショウ</t>
    </rPh>
    <rPh sb="53" eb="55">
      <t>ショルイ</t>
    </rPh>
    <rPh sb="56" eb="57">
      <t>ウツ</t>
    </rPh>
    <phoneticPr fontId="9"/>
  </si>
  <si>
    <t xml:space="preserve">    　を添付してください。</t>
    <rPh sb="6" eb="8">
      <t>テンプ</t>
    </rPh>
    <phoneticPr fontId="9"/>
  </si>
  <si>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9"/>
  </si>
  <si>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生活支援員等が含まれている事業所」は、別紙5-1-1の別紙「法人内の複数事業所の兼務状況」を添付してください。</t>
    <rPh sb="13" eb="14">
      <t>オヨ</t>
    </rPh>
    <rPh sb="19" eb="21">
      <t>サンテイ</t>
    </rPh>
    <rPh sb="23" eb="25">
      <t>バアイ</t>
    </rPh>
    <rPh sb="28" eb="31">
      <t>タキノウ</t>
    </rPh>
    <rPh sb="31" eb="32">
      <t>ガタ</t>
    </rPh>
    <rPh sb="32" eb="35">
      <t>ジギョウショ</t>
    </rPh>
    <rPh sb="36" eb="37">
      <t>マタ</t>
    </rPh>
    <rPh sb="39" eb="41">
      <t>ジョウキン</t>
    </rPh>
    <rPh sb="42" eb="44">
      <t>セイカツ</t>
    </rPh>
    <rPh sb="44" eb="47">
      <t>シエンイン</t>
    </rPh>
    <rPh sb="47" eb="48">
      <t>トウ</t>
    </rPh>
    <rPh sb="49" eb="51">
      <t>ソウスウ</t>
    </rPh>
    <rPh sb="125" eb="126">
      <t>フク</t>
    </rPh>
    <rPh sb="137" eb="139">
      <t>ベッシ</t>
    </rPh>
    <rPh sb="145" eb="147">
      <t>ベッシ</t>
    </rPh>
    <rPh sb="148" eb="150">
      <t>ホウジン</t>
    </rPh>
    <rPh sb="150" eb="151">
      <t>ナイ</t>
    </rPh>
    <rPh sb="152" eb="154">
      <t>フクスウ</t>
    </rPh>
    <rPh sb="154" eb="157">
      <t>ジギョウショ</t>
    </rPh>
    <rPh sb="158" eb="160">
      <t>ケンム</t>
    </rPh>
    <rPh sb="160" eb="162">
      <t>ジョウキョウ</t>
    </rPh>
    <rPh sb="164" eb="166">
      <t>テンプ</t>
    </rPh>
    <phoneticPr fontId="9"/>
  </si>
  <si>
    <t>（別紙５－１－１の別紙）</t>
    <phoneticPr fontId="32"/>
  </si>
  <si>
    <t>法人内の複数事業所の兼務状況表</t>
    <rPh sb="14" eb="15">
      <t>ヒョウ</t>
    </rPh>
    <phoneticPr fontId="32"/>
  </si>
  <si>
    <t>法人名</t>
    <rPh sb="0" eb="2">
      <t>ホウジン</t>
    </rPh>
    <rPh sb="2" eb="3">
      <t>メイ</t>
    </rPh>
    <phoneticPr fontId="32"/>
  </si>
  <si>
    <t>事業所・施設名</t>
    <rPh sb="0" eb="3">
      <t>ジギョウショ</t>
    </rPh>
    <rPh sb="4" eb="6">
      <t>シセツ</t>
    </rPh>
    <rPh sb="6" eb="7">
      <t>メイ</t>
    </rPh>
    <phoneticPr fontId="32"/>
  </si>
  <si>
    <t>時間</t>
    <rPh sb="0" eb="2">
      <t>ジカン</t>
    </rPh>
    <phoneticPr fontId="9"/>
  </si>
  <si>
    <t>当該事業所・施設に勤務する生活支援員等の
氏名</t>
    <rPh sb="0" eb="2">
      <t>トウガイ</t>
    </rPh>
    <rPh sb="2" eb="5">
      <t>ジギョウショ</t>
    </rPh>
    <rPh sb="6" eb="8">
      <t>シセツ</t>
    </rPh>
    <rPh sb="9" eb="11">
      <t>キンム</t>
    </rPh>
    <rPh sb="13" eb="15">
      <t>セイカツ</t>
    </rPh>
    <rPh sb="15" eb="18">
      <t>シエンイン</t>
    </rPh>
    <rPh sb="18" eb="19">
      <t>トウ</t>
    </rPh>
    <rPh sb="21" eb="23">
      <t>シメイ</t>
    </rPh>
    <phoneticPr fontId="9"/>
  </si>
  <si>
    <t>事業所①～⑫の勤務時間の合計</t>
    <rPh sb="0" eb="3">
      <t>ジギョウショ</t>
    </rPh>
    <rPh sb="7" eb="9">
      <t>キンム</t>
    </rPh>
    <rPh sb="9" eb="11">
      <t>ジカン</t>
    </rPh>
    <rPh sb="12" eb="14">
      <t>ゴウケイ</t>
    </rPh>
    <phoneticPr fontId="9"/>
  </si>
  <si>
    <t>当該事業所・施設の常勤の生活支援員等の該当の有無</t>
    <rPh sb="0" eb="2">
      <t>トウガイ</t>
    </rPh>
    <rPh sb="2" eb="5">
      <t>ジギョウショ</t>
    </rPh>
    <rPh sb="6" eb="8">
      <t>シセツ</t>
    </rPh>
    <rPh sb="9" eb="11">
      <t>ジョウキン</t>
    </rPh>
    <rPh sb="12" eb="14">
      <t>セイカツ</t>
    </rPh>
    <rPh sb="14" eb="17">
      <t>シエンイン</t>
    </rPh>
    <rPh sb="17" eb="18">
      <t>トウ</t>
    </rPh>
    <rPh sb="19" eb="21">
      <t>ガイトウ</t>
    </rPh>
    <rPh sb="22" eb="24">
      <t>ウム</t>
    </rPh>
    <phoneticPr fontId="32"/>
  </si>
  <si>
    <t>事業所①</t>
    <rPh sb="0" eb="3">
      <t>ジギョウショ</t>
    </rPh>
    <phoneticPr fontId="9"/>
  </si>
  <si>
    <t>事業所②</t>
    <rPh sb="0" eb="3">
      <t>ジギョウショ</t>
    </rPh>
    <phoneticPr fontId="9"/>
  </si>
  <si>
    <t>事業所③</t>
    <rPh sb="0" eb="3">
      <t>ジギョウショ</t>
    </rPh>
    <phoneticPr fontId="9"/>
  </si>
  <si>
    <t>事業所④</t>
    <rPh sb="0" eb="3">
      <t>ジギョウショ</t>
    </rPh>
    <phoneticPr fontId="9"/>
  </si>
  <si>
    <t>事業所⑤</t>
    <rPh sb="0" eb="3">
      <t>ジギョウショ</t>
    </rPh>
    <phoneticPr fontId="9"/>
  </si>
  <si>
    <t>事業所⑥</t>
    <rPh sb="0" eb="3">
      <t>ジギョウショ</t>
    </rPh>
    <phoneticPr fontId="9"/>
  </si>
  <si>
    <t>事業所⑦</t>
    <rPh sb="0" eb="3">
      <t>ジギョウショ</t>
    </rPh>
    <phoneticPr fontId="9"/>
  </si>
  <si>
    <t>事業所⑧</t>
    <rPh sb="0" eb="3">
      <t>ジギョウショ</t>
    </rPh>
    <phoneticPr fontId="9"/>
  </si>
  <si>
    <t>事業所⑨</t>
    <rPh sb="0" eb="3">
      <t>ジギョウショ</t>
    </rPh>
    <phoneticPr fontId="9"/>
  </si>
  <si>
    <t>事業所⑩</t>
    <rPh sb="0" eb="3">
      <t>ジギョウショ</t>
    </rPh>
    <phoneticPr fontId="9"/>
  </si>
  <si>
    <t>事業所⑪</t>
    <rPh sb="0" eb="3">
      <t>ジギョウショ</t>
    </rPh>
    <phoneticPr fontId="9"/>
  </si>
  <si>
    <t>事業所⑫</t>
    <rPh sb="0" eb="3">
      <t>ジギョウショ</t>
    </rPh>
    <phoneticPr fontId="9"/>
  </si>
  <si>
    <t>注１　本表は、別紙５－１「福祉専門職員配置等加算に関する届出書」の備考７に該当する場合に作成すること。</t>
    <rPh sb="0" eb="1">
      <t>チュウ</t>
    </rPh>
    <rPh sb="3" eb="4">
      <t>ホン</t>
    </rPh>
    <rPh sb="4" eb="5">
      <t>ヒョウ</t>
    </rPh>
    <rPh sb="7" eb="9">
      <t>ベッシ</t>
    </rPh>
    <rPh sb="33" eb="35">
      <t>ビコウ</t>
    </rPh>
    <rPh sb="37" eb="39">
      <t>ガイトウ</t>
    </rPh>
    <rPh sb="41" eb="43">
      <t>バアイ</t>
    </rPh>
    <rPh sb="44" eb="46">
      <t>サクセイ</t>
    </rPh>
    <phoneticPr fontId="9"/>
  </si>
  <si>
    <t>注２　当該事業所・施設の生活支援員等のうち、法人常勤職員である従業者をすべて記載すること。</t>
    <rPh sb="0" eb="1">
      <t>チュウ</t>
    </rPh>
    <rPh sb="3" eb="5">
      <t>トウガイ</t>
    </rPh>
    <rPh sb="5" eb="8">
      <t>ジギョウショ</t>
    </rPh>
    <rPh sb="9" eb="11">
      <t>シセツ</t>
    </rPh>
    <rPh sb="12" eb="14">
      <t>セイカツ</t>
    </rPh>
    <rPh sb="14" eb="17">
      <t>シエンイン</t>
    </rPh>
    <rPh sb="17" eb="18">
      <t>トウ</t>
    </rPh>
    <rPh sb="22" eb="24">
      <t>ホウジン</t>
    </rPh>
    <rPh sb="24" eb="26">
      <t>ジョウキン</t>
    </rPh>
    <rPh sb="26" eb="28">
      <t>ショクイン</t>
    </rPh>
    <rPh sb="31" eb="34">
      <t>ジュウギョウシャ</t>
    </rPh>
    <rPh sb="38" eb="40">
      <t>キサイ</t>
    </rPh>
    <phoneticPr fontId="9"/>
  </si>
  <si>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9"/>
  </si>
  <si>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rPh sb="0" eb="1">
      <t>チュウ</t>
    </rPh>
    <rPh sb="29" eb="30">
      <t>ラン</t>
    </rPh>
    <rPh sb="63" eb="65">
      <t>シャカイ</t>
    </rPh>
    <rPh sb="65" eb="68">
      <t>フクシシ</t>
    </rPh>
    <rPh sb="68" eb="69">
      <t>トウ</t>
    </rPh>
    <rPh sb="70" eb="72">
      <t>ジョウキョウ</t>
    </rPh>
    <rPh sb="73" eb="74">
      <t>マタ</t>
    </rPh>
    <rPh sb="77" eb="79">
      <t>キンゾク</t>
    </rPh>
    <rPh sb="79" eb="81">
      <t>ネンスウ</t>
    </rPh>
    <rPh sb="82" eb="84">
      <t>ジョウキョウ</t>
    </rPh>
    <rPh sb="104" eb="106">
      <t>キニュウ</t>
    </rPh>
    <phoneticPr fontId="9"/>
  </si>
  <si>
    <t>【法人内の事業所一覧表】</t>
    <rPh sb="1" eb="3">
      <t>ホウジン</t>
    </rPh>
    <rPh sb="3" eb="4">
      <t>ナイ</t>
    </rPh>
    <rPh sb="5" eb="8">
      <t>ジギョウショ</t>
    </rPh>
    <rPh sb="8" eb="11">
      <t>イチランヒョウ</t>
    </rPh>
    <phoneticPr fontId="32"/>
  </si>
  <si>
    <t>事業所番号</t>
    <rPh sb="0" eb="3">
      <t>ジギョウショ</t>
    </rPh>
    <rPh sb="3" eb="5">
      <t>バンゴウ</t>
    </rPh>
    <phoneticPr fontId="32"/>
  </si>
  <si>
    <t>事業所・施設名</t>
    <rPh sb="4" eb="6">
      <t>シセツ</t>
    </rPh>
    <phoneticPr fontId="32"/>
  </si>
  <si>
    <t>事業所・施設のサービス種別</t>
    <rPh sb="4" eb="6">
      <t>シセツ</t>
    </rPh>
    <phoneticPr fontId="32"/>
  </si>
  <si>
    <t>多機能型事業所</t>
    <rPh sb="0" eb="3">
      <t>タキノウ</t>
    </rPh>
    <rPh sb="3" eb="4">
      <t>ガタ</t>
    </rPh>
    <rPh sb="4" eb="7">
      <t>ジギョウショ</t>
    </rPh>
    <phoneticPr fontId="32"/>
  </si>
  <si>
    <t>障害者支援施設</t>
    <rPh sb="0" eb="3">
      <t>ショウガイシャ</t>
    </rPh>
    <rPh sb="3" eb="5">
      <t>シエン</t>
    </rPh>
    <rPh sb="5" eb="7">
      <t>シセツ</t>
    </rPh>
    <phoneticPr fontId="32"/>
  </si>
  <si>
    <t>①</t>
    <phoneticPr fontId="32"/>
  </si>
  <si>
    <t>②</t>
    <phoneticPr fontId="32"/>
  </si>
  <si>
    <t>③</t>
    <phoneticPr fontId="32"/>
  </si>
  <si>
    <t>④</t>
    <phoneticPr fontId="32"/>
  </si>
  <si>
    <t>⑤</t>
    <phoneticPr fontId="32"/>
  </si>
  <si>
    <t>⑥</t>
    <phoneticPr fontId="32"/>
  </si>
  <si>
    <t>⑦</t>
    <phoneticPr fontId="32"/>
  </si>
  <si>
    <t>⑧</t>
    <phoneticPr fontId="32"/>
  </si>
  <si>
    <t>⑨</t>
    <phoneticPr fontId="32"/>
  </si>
  <si>
    <t>⑩</t>
    <phoneticPr fontId="32"/>
  </si>
  <si>
    <t>⑪</t>
    <phoneticPr fontId="32"/>
  </si>
  <si>
    <t>⑫</t>
    <phoneticPr fontId="32"/>
  </si>
  <si>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9"/>
  </si>
  <si>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9"/>
  </si>
  <si>
    <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9"/>
  </si>
  <si>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9"/>
  </si>
  <si>
    <t>○○法人××会</t>
    <rPh sb="2" eb="4">
      <t>ホウジン</t>
    </rPh>
    <rPh sb="6" eb="7">
      <t>カイ</t>
    </rPh>
    <phoneticPr fontId="32"/>
  </si>
  <si>
    <t>ちょるるホーム</t>
    <phoneticPr fontId="32"/>
  </si>
  <si>
    <t>山口　一郎</t>
    <rPh sb="0" eb="2">
      <t>ヤマグチ</t>
    </rPh>
    <rPh sb="3" eb="5">
      <t>イチロウ</t>
    </rPh>
    <phoneticPr fontId="32"/>
  </si>
  <si>
    <t>広島　二郎</t>
    <rPh sb="0" eb="2">
      <t>ヒロシマ</t>
    </rPh>
    <rPh sb="3" eb="5">
      <t>ジロウ</t>
    </rPh>
    <phoneticPr fontId="32"/>
  </si>
  <si>
    <t>岡山　三郎</t>
    <rPh sb="0" eb="2">
      <t>オカヤマ</t>
    </rPh>
    <rPh sb="3" eb="5">
      <t>サブロウ</t>
    </rPh>
    <phoneticPr fontId="32"/>
  </si>
  <si>
    <t>島根　四郎</t>
    <rPh sb="0" eb="2">
      <t>シマネ</t>
    </rPh>
    <rPh sb="3" eb="4">
      <t>ヨン</t>
    </rPh>
    <phoneticPr fontId="32"/>
  </si>
  <si>
    <t>鳥取　五郎</t>
    <rPh sb="0" eb="2">
      <t>トットリ</t>
    </rPh>
    <rPh sb="3" eb="5">
      <t>ゴロウ</t>
    </rPh>
    <phoneticPr fontId="32"/>
  </si>
  <si>
    <t>共同生活援助</t>
    <rPh sb="0" eb="2">
      <t>キョウドウ</t>
    </rPh>
    <rPh sb="2" eb="4">
      <t>セイカツ</t>
    </rPh>
    <rPh sb="4" eb="6">
      <t>エンジョ</t>
    </rPh>
    <phoneticPr fontId="32"/>
  </si>
  <si>
    <t>ぶちうま事業所</t>
    <rPh sb="4" eb="7">
      <t>ジギョウショ</t>
    </rPh>
    <phoneticPr fontId="32"/>
  </si>
  <si>
    <t>就労移行支援</t>
    <rPh sb="0" eb="2">
      <t>シュウロウ</t>
    </rPh>
    <rPh sb="2" eb="4">
      <t>イコウ</t>
    </rPh>
    <rPh sb="4" eb="6">
      <t>シエン</t>
    </rPh>
    <phoneticPr fontId="32"/>
  </si>
  <si>
    <t>就労継続支援Ａ型</t>
    <rPh sb="0" eb="2">
      <t>シュウロウ</t>
    </rPh>
    <rPh sb="2" eb="4">
      <t>ケイゾク</t>
    </rPh>
    <rPh sb="4" eb="6">
      <t>シエン</t>
    </rPh>
    <rPh sb="7" eb="8">
      <t>ガタ</t>
    </rPh>
    <phoneticPr fontId="32"/>
  </si>
  <si>
    <t>障害者支援施設やまりん園</t>
    <rPh sb="0" eb="3">
      <t>ショウガイシャ</t>
    </rPh>
    <rPh sb="3" eb="5">
      <t>シエン</t>
    </rPh>
    <rPh sb="5" eb="7">
      <t>シセツ</t>
    </rPh>
    <rPh sb="11" eb="12">
      <t>エン</t>
    </rPh>
    <phoneticPr fontId="32"/>
  </si>
  <si>
    <t>生活介護</t>
    <rPh sb="0" eb="2">
      <t>セイカツ</t>
    </rPh>
    <rPh sb="2" eb="4">
      <t>カイゴ</t>
    </rPh>
    <phoneticPr fontId="32"/>
  </si>
  <si>
    <t>障害者支援施設やまりん園</t>
    <rPh sb="11" eb="12">
      <t>エン</t>
    </rPh>
    <phoneticPr fontId="32"/>
  </si>
  <si>
    <t>就労継続支援Ｂ型</t>
    <rPh sb="0" eb="2">
      <t>シュウロウ</t>
    </rPh>
    <rPh sb="2" eb="4">
      <t>ケイゾク</t>
    </rPh>
    <rPh sb="4" eb="6">
      <t>シエン</t>
    </rPh>
    <rPh sb="7" eb="8">
      <t>ガタ</t>
    </rPh>
    <phoneticPr fontId="32"/>
  </si>
  <si>
    <t>ふくまるセンター</t>
    <phoneticPr fontId="32"/>
  </si>
  <si>
    <t>放課後等デイサービス</t>
    <rPh sb="0" eb="4">
      <t>ホウカゴトウ</t>
    </rPh>
    <phoneticPr fontId="32"/>
  </si>
  <si>
    <t>（別紙５－２）</t>
    <rPh sb="1" eb="3">
      <t>ベッシ</t>
    </rPh>
    <phoneticPr fontId="9"/>
  </si>
  <si>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9"/>
  </si>
  <si>
    <t>事業所（施設）名</t>
    <rPh sb="0" eb="3">
      <t>ジギョウショ</t>
    </rPh>
    <rPh sb="4" eb="6">
      <t>シセツ</t>
    </rPh>
    <rPh sb="7" eb="8">
      <t>メイ</t>
    </rPh>
    <phoneticPr fontId="9"/>
  </si>
  <si>
    <t>福祉専門職員</t>
    <rPh sb="0" eb="2">
      <t>フクシ</t>
    </rPh>
    <rPh sb="2" eb="4">
      <t>センモン</t>
    </rPh>
    <rPh sb="4" eb="6">
      <t>ショクイン</t>
    </rPh>
    <phoneticPr fontId="9"/>
  </si>
  <si>
    <t>該当する資格要件</t>
    <rPh sb="0" eb="2">
      <t>ガイトウ</t>
    </rPh>
    <rPh sb="4" eb="6">
      <t>シカク</t>
    </rPh>
    <rPh sb="6" eb="8">
      <t>ヨウケン</t>
    </rPh>
    <phoneticPr fontId="9"/>
  </si>
  <si>
    <t>氏　　　　名</t>
    <rPh sb="0" eb="1">
      <t>シ</t>
    </rPh>
    <rPh sb="5" eb="6">
      <t>メイ</t>
    </rPh>
    <phoneticPr fontId="9"/>
  </si>
  <si>
    <t>職　　種</t>
    <rPh sb="0" eb="1">
      <t>ショク</t>
    </rPh>
    <rPh sb="3" eb="4">
      <t>タネ</t>
    </rPh>
    <phoneticPr fontId="9"/>
  </si>
  <si>
    <t>□社会福祉士</t>
    <rPh sb="1" eb="3">
      <t>シャカイ</t>
    </rPh>
    <rPh sb="3" eb="5">
      <t>フクシ</t>
    </rPh>
    <rPh sb="5" eb="6">
      <t>シ</t>
    </rPh>
    <phoneticPr fontId="9"/>
  </si>
  <si>
    <t>□介護福祉士</t>
    <rPh sb="1" eb="3">
      <t>カイゴ</t>
    </rPh>
    <rPh sb="3" eb="5">
      <t>フクシ</t>
    </rPh>
    <rPh sb="5" eb="6">
      <t>シ</t>
    </rPh>
    <phoneticPr fontId="9"/>
  </si>
  <si>
    <t>□精神保健福祉士</t>
    <rPh sb="1" eb="3">
      <t>セイシン</t>
    </rPh>
    <rPh sb="3" eb="5">
      <t>ホケン</t>
    </rPh>
    <rPh sb="5" eb="8">
      <t>フクシシ</t>
    </rPh>
    <phoneticPr fontId="9"/>
  </si>
  <si>
    <t>□公認心理師</t>
    <rPh sb="1" eb="3">
      <t>コウニン</t>
    </rPh>
    <rPh sb="3" eb="5">
      <t>シンリ</t>
    </rPh>
    <rPh sb="5" eb="6">
      <t>シ</t>
    </rPh>
    <phoneticPr fontId="9"/>
  </si>
  <si>
    <t>□作業療法士</t>
    <rPh sb="1" eb="3">
      <t>サギョウ</t>
    </rPh>
    <rPh sb="3" eb="5">
      <t>リョウホウ</t>
    </rPh>
    <rPh sb="5" eb="6">
      <t>フクシ</t>
    </rPh>
    <phoneticPr fontId="9"/>
  </si>
  <si>
    <t>人　　数</t>
    <rPh sb="0" eb="1">
      <t>ヒト</t>
    </rPh>
    <rPh sb="3" eb="4">
      <t>カズ</t>
    </rPh>
    <phoneticPr fontId="9"/>
  </si>
  <si>
    <t>注１　「自立訓練（機能訓練）」の場合、「精神保健福祉士」は、対象外。</t>
    <rPh sb="0" eb="1">
      <t>チュウ</t>
    </rPh>
    <rPh sb="4" eb="6">
      <t>ジリツ</t>
    </rPh>
    <rPh sb="6" eb="8">
      <t>クンレン</t>
    </rPh>
    <rPh sb="9" eb="11">
      <t>キノウ</t>
    </rPh>
    <rPh sb="11" eb="13">
      <t>クンレン</t>
    </rPh>
    <rPh sb="16" eb="18">
      <t>バアイ</t>
    </rPh>
    <rPh sb="20" eb="22">
      <t>セイシン</t>
    </rPh>
    <rPh sb="22" eb="24">
      <t>ホケン</t>
    </rPh>
    <rPh sb="24" eb="27">
      <t>フクシシ</t>
    </rPh>
    <rPh sb="30" eb="33">
      <t>タイショウガイ</t>
    </rPh>
    <phoneticPr fontId="9"/>
  </si>
  <si>
    <t>注２　「作業療法士」は、「就労移行支援」の場合のみ対象となること。</t>
    <rPh sb="0" eb="1">
      <t>チュウ</t>
    </rPh>
    <rPh sb="4" eb="6">
      <t>サギョウ</t>
    </rPh>
    <rPh sb="6" eb="9">
      <t>リョウホウシ</t>
    </rPh>
    <rPh sb="13" eb="15">
      <t>シュウロウ</t>
    </rPh>
    <rPh sb="15" eb="17">
      <t>イコウ</t>
    </rPh>
    <rPh sb="17" eb="19">
      <t>シエン</t>
    </rPh>
    <rPh sb="21" eb="23">
      <t>バアイ</t>
    </rPh>
    <rPh sb="25" eb="27">
      <t>タイショウ</t>
    </rPh>
    <phoneticPr fontId="9"/>
  </si>
  <si>
    <t>注３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9"/>
  </si>
  <si>
    <t>（別紙５－３）</t>
    <rPh sb="1" eb="3">
      <t>ベッシ</t>
    </rPh>
    <phoneticPr fontId="9"/>
  </si>
  <si>
    <t>福祉専門職員配置等加算(Ⅲ）に係る勤続年数３年以上の常勤の生活支援員等の状況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セイカツ</t>
    </rPh>
    <rPh sb="31" eb="34">
      <t>シエンイン</t>
    </rPh>
    <rPh sb="34" eb="35">
      <t>トウ</t>
    </rPh>
    <rPh sb="36" eb="38">
      <t>ジョウキョウ</t>
    </rPh>
    <phoneticPr fontId="9"/>
  </si>
  <si>
    <t>勤続年数３年以上の
常勤の生活支援員等</t>
    <phoneticPr fontId="9"/>
  </si>
  <si>
    <t>勤続年数が３年に至った日</t>
    <rPh sb="0" eb="2">
      <t>キンゾク</t>
    </rPh>
    <rPh sb="2" eb="4">
      <t>ネンスウ</t>
    </rPh>
    <rPh sb="6" eb="7">
      <t>ネン</t>
    </rPh>
    <rPh sb="8" eb="9">
      <t>イタ</t>
    </rPh>
    <rPh sb="11" eb="12">
      <t>ヒ</t>
    </rPh>
    <phoneticPr fontId="9"/>
  </si>
  <si>
    <t>　　　　　　　　　　　年　　　　　　月　　　　　　日</t>
    <rPh sb="11" eb="12">
      <t>ネン</t>
    </rPh>
    <rPh sb="18" eb="19">
      <t>ツキ</t>
    </rPh>
    <rPh sb="25" eb="26">
      <t>ニチ</t>
    </rPh>
    <phoneticPr fontId="9"/>
  </si>
  <si>
    <t>注１　勤続年数３年以上の常勤の生活支援員等に変動が生じた場合は、変更を届け出ること。</t>
    <rPh sb="0" eb="1">
      <t>チュウ</t>
    </rPh>
    <rPh sb="22" eb="24">
      <t>ヘンドウ</t>
    </rPh>
    <rPh sb="25" eb="26">
      <t>ショウ</t>
    </rPh>
    <rPh sb="28" eb="30">
      <t>バアイ</t>
    </rPh>
    <rPh sb="32" eb="34">
      <t>ヘンコウ</t>
    </rPh>
    <rPh sb="35" eb="36">
      <t>トド</t>
    </rPh>
    <rPh sb="37" eb="38">
      <t>デ</t>
    </rPh>
    <phoneticPr fontId="9"/>
  </si>
  <si>
    <t>注２　勤続年数には、同一法人が経営する障害福祉サービス事業所等においてサービスを利用者に</t>
    <rPh sb="0" eb="1">
      <t>チュウ</t>
    </rPh>
    <rPh sb="3" eb="5">
      <t>キンゾク</t>
    </rPh>
    <rPh sb="5" eb="7">
      <t>ネンスウ</t>
    </rPh>
    <rPh sb="10" eb="12">
      <t>ドウイツ</t>
    </rPh>
    <rPh sb="12" eb="14">
      <t>ホウジン</t>
    </rPh>
    <rPh sb="15" eb="17">
      <t>ケイエイ</t>
    </rPh>
    <rPh sb="19" eb="21">
      <t>ショウガイ</t>
    </rPh>
    <rPh sb="21" eb="23">
      <t>フクシ</t>
    </rPh>
    <rPh sb="27" eb="30">
      <t>ジギョウショ</t>
    </rPh>
    <rPh sb="30" eb="31">
      <t>トウ</t>
    </rPh>
    <rPh sb="40" eb="43">
      <t>リヨウシャ</t>
    </rPh>
    <phoneticPr fontId="9"/>
  </si>
  <si>
    <r>
      <t>　　　</t>
    </r>
    <r>
      <rPr>
        <u/>
        <sz val="11"/>
        <rFont val="ＭＳ Ｐゴシック"/>
        <family val="3"/>
        <charset val="128"/>
      </rPr>
      <t>直接提供する職員として勤務した年数を含めることができる。</t>
    </r>
    <rPh sb="3" eb="5">
      <t>チョクセツ</t>
    </rPh>
    <rPh sb="5" eb="7">
      <t>テイキョウ</t>
    </rPh>
    <rPh sb="9" eb="11">
      <t>ショクイン</t>
    </rPh>
    <rPh sb="14" eb="16">
      <t>キンム</t>
    </rPh>
    <rPh sb="18" eb="20">
      <t>ネンスウ</t>
    </rPh>
    <rPh sb="21" eb="22">
      <t>フク</t>
    </rPh>
    <phoneticPr fontId="9"/>
  </si>
  <si>
    <t>（別紙５－４）</t>
    <rPh sb="1" eb="3">
      <t>ベッシ</t>
    </rPh>
    <phoneticPr fontId="9"/>
  </si>
  <si>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9"/>
  </si>
  <si>
    <t>職員の勤続年数</t>
    <rPh sb="0" eb="2">
      <t>ショクイン</t>
    </rPh>
    <rPh sb="3" eb="5">
      <t>キンゾク</t>
    </rPh>
    <rPh sb="5" eb="7">
      <t>ネンスウ</t>
    </rPh>
    <phoneticPr fontId="9"/>
  </si>
  <si>
    <t>□　現在の法人における勤続年数</t>
    <rPh sb="2" eb="4">
      <t>ゲンザイ</t>
    </rPh>
    <rPh sb="5" eb="7">
      <t>ホウジン</t>
    </rPh>
    <rPh sb="11" eb="13">
      <t>キンゾク</t>
    </rPh>
    <rPh sb="13" eb="15">
      <t>ネンスウ</t>
    </rPh>
    <phoneticPr fontId="9"/>
  </si>
  <si>
    <t>月</t>
    <rPh sb="0" eb="1">
      <t>ツキ</t>
    </rPh>
    <phoneticPr fontId="9"/>
  </si>
  <si>
    <t>□  うち現在の事業所における勤続年数</t>
    <rPh sb="5" eb="7">
      <t>ゲンザイ</t>
    </rPh>
    <rPh sb="8" eb="11">
      <t>ジギョウショ</t>
    </rPh>
    <rPh sb="15" eb="17">
      <t>キンゾク</t>
    </rPh>
    <rPh sb="17" eb="19">
      <t>ネンスウ</t>
    </rPh>
    <phoneticPr fontId="9"/>
  </si>
  <si>
    <t>フリガナ</t>
    <phoneticPr fontId="9"/>
  </si>
  <si>
    <t>生年月日</t>
    <rPh sb="0" eb="2">
      <t>セイネン</t>
    </rPh>
    <rPh sb="2" eb="4">
      <t>ガッピ</t>
    </rPh>
    <phoneticPr fontId="9"/>
  </si>
  <si>
    <t>　　年　　月　　日</t>
    <rPh sb="2" eb="3">
      <t>ネン</t>
    </rPh>
    <rPh sb="5" eb="6">
      <t>ガツ</t>
    </rPh>
    <rPh sb="8" eb="9">
      <t>ヒ</t>
    </rPh>
    <phoneticPr fontId="9"/>
  </si>
  <si>
    <t>主な職歴等</t>
    <rPh sb="0" eb="1">
      <t>オモ</t>
    </rPh>
    <rPh sb="2" eb="4">
      <t>ショクレキ</t>
    </rPh>
    <rPh sb="4" eb="5">
      <t>トウ</t>
    </rPh>
    <phoneticPr fontId="9"/>
  </si>
  <si>
    <t>年　月　～　年　月</t>
    <rPh sb="0" eb="1">
      <t>ネン</t>
    </rPh>
    <rPh sb="2" eb="3">
      <t>ガツ</t>
    </rPh>
    <rPh sb="6" eb="7">
      <t>ネン</t>
    </rPh>
    <rPh sb="8" eb="9">
      <t>ガツ</t>
    </rPh>
    <phoneticPr fontId="9"/>
  </si>
  <si>
    <t>勤務先等</t>
    <rPh sb="0" eb="2">
      <t>キンム</t>
    </rPh>
    <rPh sb="2" eb="3">
      <t>サキ</t>
    </rPh>
    <rPh sb="3" eb="4">
      <t>トウ</t>
    </rPh>
    <phoneticPr fontId="9"/>
  </si>
  <si>
    <t>職務内容</t>
    <rPh sb="0" eb="2">
      <t>ショクム</t>
    </rPh>
    <rPh sb="2" eb="4">
      <t>ナイヨウ</t>
    </rPh>
    <phoneticPr fontId="9"/>
  </si>
  <si>
    <t>職務に関連する資格</t>
    <rPh sb="0" eb="2">
      <t>ショクム</t>
    </rPh>
    <rPh sb="3" eb="5">
      <t>カンレン</t>
    </rPh>
    <rPh sb="7" eb="9">
      <t>シカク</t>
    </rPh>
    <phoneticPr fontId="9"/>
  </si>
  <si>
    <t>資格の種類</t>
    <rPh sb="0" eb="2">
      <t>シカク</t>
    </rPh>
    <rPh sb="3" eb="5">
      <t>シュルイ</t>
    </rPh>
    <phoneticPr fontId="9"/>
  </si>
  <si>
    <t>資格取得年月日</t>
    <rPh sb="0" eb="2">
      <t>シカク</t>
    </rPh>
    <rPh sb="2" eb="4">
      <t>シュトク</t>
    </rPh>
    <rPh sb="4" eb="7">
      <t>ネンガッピ</t>
    </rPh>
    <phoneticPr fontId="9"/>
  </si>
  <si>
    <t>備考（研修等の受講の状況等）</t>
    <rPh sb="0" eb="2">
      <t>ビコウ</t>
    </rPh>
    <rPh sb="3" eb="5">
      <t>ケンシュウ</t>
    </rPh>
    <rPh sb="5" eb="6">
      <t>トウ</t>
    </rPh>
    <rPh sb="7" eb="9">
      <t>ジュコウ</t>
    </rPh>
    <rPh sb="10" eb="12">
      <t>ジョウキョウ</t>
    </rPh>
    <rPh sb="12" eb="13">
      <t>トウ</t>
    </rPh>
    <phoneticPr fontId="9"/>
  </si>
  <si>
    <t>注）当該法人分の勤務のみ該当とすること</t>
    <rPh sb="0" eb="1">
      <t>チュウ</t>
    </rPh>
    <rPh sb="2" eb="4">
      <t>トウガイ</t>
    </rPh>
    <rPh sb="4" eb="6">
      <t>ホウジン</t>
    </rPh>
    <rPh sb="6" eb="7">
      <t>ブン</t>
    </rPh>
    <rPh sb="8" eb="10">
      <t>キンム</t>
    </rPh>
    <rPh sb="12" eb="14">
      <t>ガイトウ</t>
    </rPh>
    <phoneticPr fontId="9"/>
  </si>
  <si>
    <t>年　　月　　日</t>
    <rPh sb="0" eb="1">
      <t>ネン</t>
    </rPh>
    <rPh sb="3" eb="4">
      <t>ツキ</t>
    </rPh>
    <rPh sb="6" eb="7">
      <t>ヒ</t>
    </rPh>
    <phoneticPr fontId="82"/>
  </si>
  <si>
    <t>視覚・聴覚言語障害者支援体制加算（Ⅰ）に関する届出書</t>
    <phoneticPr fontId="82"/>
  </si>
  <si>
    <t>事業所の名称</t>
  </si>
  <si>
    <t>有　・　無</t>
  </si>
  <si>
    <t>１　新規　　　　　２　変更　　　　　３　終了</t>
    <phoneticPr fontId="82"/>
  </si>
  <si>
    <t>１　利用者の状況</t>
  </si>
  <si>
    <t>当該事業所の前年度の平均実利用者数　(A)</t>
    <phoneticPr fontId="82"/>
  </si>
  <si>
    <t>うち５０％　　　　　(B)＝ (A)×0.5</t>
    <phoneticPr fontId="82"/>
  </si>
  <si>
    <t>加算要件に該当する利用者の数 (C)＝(E)／(D)</t>
    <phoneticPr fontId="82"/>
  </si>
  <si>
    <t>(C)＞＝(B)</t>
    <phoneticPr fontId="82"/>
  </si>
  <si>
    <t>該当利用者の氏名</t>
  </si>
  <si>
    <t>手帳の種類</t>
  </si>
  <si>
    <t>手帳の等級</t>
  </si>
  <si>
    <t>前年度利用日数</t>
  </si>
  <si>
    <t>前年度の開所日数 (D)</t>
    <phoneticPr fontId="82"/>
  </si>
  <si>
    <t>合　計 (E)</t>
    <phoneticPr fontId="82"/>
  </si>
  <si>
    <t>２　加配される従業者の状況</t>
  </si>
  <si>
    <t>利用者数 (A)　÷　40　＝ (F)</t>
    <phoneticPr fontId="82"/>
  </si>
  <si>
    <t>加配される従業者の数　(G)</t>
    <phoneticPr fontId="82"/>
  </si>
  <si>
    <t>(G)＞＝ (F)</t>
    <phoneticPr fontId="82"/>
  </si>
  <si>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</si>
  <si>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</si>
  <si>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</si>
  <si>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</si>
  <si>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</si>
  <si>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2"/>
  </si>
  <si>
    <t>※１：多機能型事業所等については、当該多機能型事業所全体で、加算要件の利用者数や配置割合の計算を行
　　　うこと。</t>
    <phoneticPr fontId="82"/>
  </si>
  <si>
    <t>※２：「異動区分」欄において「４　終了」の場合は、１利用者の状況、２加配される従業者の状況の記載は
　　　不要とする。</t>
    <phoneticPr fontId="82"/>
  </si>
  <si>
    <t>　　　</t>
    <phoneticPr fontId="82"/>
  </si>
  <si>
    <r>
      <t>多機能型の実施</t>
    </r>
    <r>
      <rPr>
        <sz val="8"/>
        <rFont val="HGｺﾞｼｯｸM"/>
        <family val="3"/>
        <charset val="128"/>
      </rPr>
      <t>※1</t>
    </r>
    <phoneticPr fontId="82"/>
  </si>
  <si>
    <r>
      <t>異動区分</t>
    </r>
    <r>
      <rPr>
        <sz val="8"/>
        <rFont val="HGｺﾞｼｯｸM"/>
        <family val="3"/>
        <charset val="128"/>
      </rPr>
      <t>※2</t>
    </r>
    <phoneticPr fontId="82"/>
  </si>
  <si>
    <t>視覚・聴覚言語障害者支援体制加算（Ⅱ）に関する届出書</t>
    <phoneticPr fontId="82"/>
  </si>
  <si>
    <t>有・無</t>
    <phoneticPr fontId="82"/>
  </si>
  <si>
    <t>うち３０％　　　　　(B)＝ (A)×0.3</t>
    <phoneticPr fontId="82"/>
  </si>
  <si>
    <t>利用者数 (A)　÷　50　＝ (F)</t>
    <phoneticPr fontId="82"/>
  </si>
  <si>
    <t>(G)＞＝(F)</t>
    <phoneticPr fontId="82"/>
  </si>
  <si>
    <t>（別紙6-2）</t>
    <phoneticPr fontId="82"/>
  </si>
  <si>
    <t>（別紙6-1）</t>
    <phoneticPr fontId="82"/>
  </si>
  <si>
    <t>　　　　年　　　　月　　　　日</t>
    <rPh sb="4" eb="5">
      <t>ネン</t>
    </rPh>
    <rPh sb="9" eb="10">
      <t>ツキ</t>
    </rPh>
    <rPh sb="14" eb="15">
      <t>ニチ</t>
    </rPh>
    <phoneticPr fontId="9"/>
  </si>
  <si>
    <t>リハビリテーション加算に関する届出書（生活介護）</t>
    <rPh sb="9" eb="11">
      <t>カサン</t>
    </rPh>
    <rPh sb="12" eb="13">
      <t>カン</t>
    </rPh>
    <rPh sb="15" eb="17">
      <t>トドケデ</t>
    </rPh>
    <phoneticPr fontId="9"/>
  </si>
  <si>
    <t>事業所・施設の名称</t>
    <rPh sb="0" eb="2">
      <t>ジギョウ</t>
    </rPh>
    <rPh sb="2" eb="3">
      <t>ショ</t>
    </rPh>
    <rPh sb="4" eb="6">
      <t>シセツ</t>
    </rPh>
    <rPh sb="7" eb="9">
      <t>メイショウ</t>
    </rPh>
    <phoneticPr fontId="9"/>
  </si>
  <si>
    <t>異動区分</t>
    <rPh sb="0" eb="4">
      <t>イドウクブン</t>
    </rPh>
    <phoneticPr fontId="9"/>
  </si>
  <si>
    <t>１　新規　　　　２　変更　　　　３　終了</t>
    <rPh sb="2" eb="4">
      <t>シンキ</t>
    </rPh>
    <rPh sb="10" eb="12">
      <t>ヘンコウ</t>
    </rPh>
    <rPh sb="18" eb="20">
      <t>シュウリョウ</t>
    </rPh>
    <phoneticPr fontId="9"/>
  </si>
  <si>
    <t>算定要件</t>
    <rPh sb="0" eb="2">
      <t>サンテイ</t>
    </rPh>
    <rPh sb="2" eb="4">
      <t>ヨウケン</t>
    </rPh>
    <phoneticPr fontId="9"/>
  </si>
  <si>
    <t>確認欄</t>
    <rPh sb="0" eb="2">
      <t>カクニン</t>
    </rPh>
    <rPh sb="2" eb="3">
      <t>ラン</t>
    </rPh>
    <phoneticPr fontId="9"/>
  </si>
  <si>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</si>
  <si>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9"/>
  </si>
  <si>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</si>
  <si>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</si>
  <si>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</si>
  <si>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</si>
  <si>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</si>
  <si>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</si>
  <si>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9"/>
  </si>
  <si>
    <t>注１</t>
    <rPh sb="0" eb="1">
      <t>チュウ</t>
    </rPh>
    <phoneticPr fontId="9"/>
  </si>
  <si>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9"/>
  </si>
  <si>
    <t>注２</t>
    <rPh sb="0" eb="1">
      <t>チュウ</t>
    </rPh>
    <phoneticPr fontId="9"/>
  </si>
  <si>
    <t>資格を証する書類の写しを添付すること。</t>
    <rPh sb="0" eb="2">
      <t>シカク</t>
    </rPh>
    <rPh sb="3" eb="4">
      <t>ショウ</t>
    </rPh>
    <rPh sb="6" eb="8">
      <t>ショルイ</t>
    </rPh>
    <rPh sb="9" eb="10">
      <t>ウツ</t>
    </rPh>
    <rPh sb="12" eb="14">
      <t>テンプ</t>
    </rPh>
    <phoneticPr fontId="9"/>
  </si>
  <si>
    <t>注３</t>
    <rPh sb="0" eb="1">
      <t>チュウ</t>
    </rPh>
    <phoneticPr fontId="9"/>
  </si>
  <si>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9"/>
  </si>
  <si>
    <t>注４</t>
    <rPh sb="0" eb="1">
      <t>チュウ</t>
    </rPh>
    <phoneticPr fontId="9"/>
  </si>
  <si>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9"/>
  </si>
  <si>
    <t>（別紙７－１）</t>
    <phoneticPr fontId="9"/>
  </si>
  <si>
    <t>　　　　　　　　年　　　　月　　　日</t>
    <rPh sb="8" eb="9">
      <t>ネン</t>
    </rPh>
    <rPh sb="13" eb="14">
      <t>ガツ</t>
    </rPh>
    <rPh sb="17" eb="18">
      <t>ニチ</t>
    </rPh>
    <phoneticPr fontId="9"/>
  </si>
  <si>
    <t>食事提供体制加算に関する届出書</t>
    <rPh sb="0" eb="2">
      <t>ショクジ</t>
    </rPh>
    <rPh sb="2" eb="4">
      <t>テイキョウ</t>
    </rPh>
    <rPh sb="4" eb="6">
      <t>タイセイ</t>
    </rPh>
    <rPh sb="6" eb="8">
      <t>カサン</t>
    </rPh>
    <rPh sb="9" eb="10">
      <t>カン</t>
    </rPh>
    <rPh sb="12" eb="15">
      <t>トドケデショ</t>
    </rPh>
    <phoneticPr fontId="9"/>
  </si>
  <si>
    <t>１　事業所の名称</t>
    <rPh sb="2" eb="5">
      <t>ジギョウショ</t>
    </rPh>
    <rPh sb="6" eb="8">
      <t>メイショウ</t>
    </rPh>
    <phoneticPr fontId="9"/>
  </si>
  <si>
    <t>２　サービスの種類</t>
    <rPh sb="7" eb="9">
      <t>シュルイ</t>
    </rPh>
    <phoneticPr fontId="9"/>
  </si>
  <si>
    <t>３　異動区分</t>
    <rPh sb="2" eb="6">
      <t>イドウクブン</t>
    </rPh>
    <phoneticPr fontId="9"/>
  </si>
  <si>
    <t>１　新規　　　　　２　変更　　　　　３　終了</t>
    <rPh sb="2" eb="4">
      <t>シンキ</t>
    </rPh>
    <rPh sb="11" eb="13">
      <t>ヘンコウ</t>
    </rPh>
    <rPh sb="20" eb="22">
      <t>シュウリョウ</t>
    </rPh>
    <phoneticPr fontId="9"/>
  </si>
  <si>
    <t>食事の提供体制</t>
    <rPh sb="0" eb="2">
      <t>ショクジ</t>
    </rPh>
    <rPh sb="3" eb="5">
      <t>テイキョウ</t>
    </rPh>
    <rPh sb="5" eb="7">
      <t>タイセイ</t>
    </rPh>
    <phoneticPr fontId="9"/>
  </si>
  <si>
    <t>食事提供に係る
人員配置</t>
    <rPh sb="0" eb="2">
      <t>ショクジ</t>
    </rPh>
    <rPh sb="2" eb="4">
      <t>テイキョウ</t>
    </rPh>
    <rPh sb="5" eb="6">
      <t>カカ</t>
    </rPh>
    <rPh sb="8" eb="10">
      <t>ジンイン</t>
    </rPh>
    <rPh sb="10" eb="12">
      <t>ハイチ</t>
    </rPh>
    <phoneticPr fontId="9"/>
  </si>
  <si>
    <t>管理栄養士</t>
    <rPh sb="0" eb="2">
      <t>カンリ</t>
    </rPh>
    <rPh sb="2" eb="5">
      <t>エイヨウシ</t>
    </rPh>
    <phoneticPr fontId="9"/>
  </si>
  <si>
    <t>常勤</t>
    <rPh sb="0" eb="2">
      <t>ジョウキン</t>
    </rPh>
    <phoneticPr fontId="9"/>
  </si>
  <si>
    <t>名</t>
    <rPh sb="0" eb="1">
      <t>メイ</t>
    </rPh>
    <phoneticPr fontId="9"/>
  </si>
  <si>
    <t>非常勤</t>
    <rPh sb="0" eb="3">
      <t>ヒジョウキン</t>
    </rPh>
    <phoneticPr fontId="9"/>
  </si>
  <si>
    <t>栄養士</t>
    <rPh sb="0" eb="1">
      <t>サカエ</t>
    </rPh>
    <rPh sb="1" eb="2">
      <t>ヨウ</t>
    </rPh>
    <rPh sb="2" eb="3">
      <t>シ</t>
    </rPh>
    <phoneticPr fontId="9"/>
  </si>
  <si>
    <t>保健所等との連携により、管理栄養士等が関与している場合</t>
    <phoneticPr fontId="9"/>
  </si>
  <si>
    <t>連携先名</t>
    <phoneticPr fontId="9"/>
  </si>
  <si>
    <t>業務委託により食事提供を行う場合</t>
    <rPh sb="0" eb="2">
      <t>ギョウム</t>
    </rPh>
    <rPh sb="2" eb="4">
      <t>イタク</t>
    </rPh>
    <rPh sb="7" eb="9">
      <t>ショクジ</t>
    </rPh>
    <rPh sb="9" eb="11">
      <t>テイキョウ</t>
    </rPh>
    <rPh sb="12" eb="13">
      <t>オコナ</t>
    </rPh>
    <rPh sb="14" eb="16">
      <t>バアイ</t>
    </rPh>
    <phoneticPr fontId="9"/>
  </si>
  <si>
    <t>業務委託先</t>
    <rPh sb="0" eb="2">
      <t>ギョウム</t>
    </rPh>
    <rPh sb="2" eb="5">
      <t>イタクサキ</t>
    </rPh>
    <phoneticPr fontId="9"/>
  </si>
  <si>
    <t>委託業務内容</t>
    <rPh sb="0" eb="2">
      <t>イタク</t>
    </rPh>
    <rPh sb="2" eb="4">
      <t>ギョウム</t>
    </rPh>
    <rPh sb="4" eb="6">
      <t>ナイヨウ</t>
    </rPh>
    <phoneticPr fontId="9"/>
  </si>
  <si>
    <t>適切な食事提供
の確保方策</t>
    <rPh sb="0" eb="2">
      <t>テキセツ</t>
    </rPh>
    <rPh sb="3" eb="5">
      <t>ショクジ</t>
    </rPh>
    <rPh sb="5" eb="7">
      <t>テイキョウ</t>
    </rPh>
    <rPh sb="9" eb="11">
      <t>カクホ</t>
    </rPh>
    <rPh sb="11" eb="13">
      <t>ホウサク</t>
    </rPh>
    <phoneticPr fontId="9"/>
  </si>
  <si>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9"/>
  </si>
  <si>
    <t>事業所名</t>
    <rPh sb="0" eb="2">
      <t>ジギョウ</t>
    </rPh>
    <rPh sb="2" eb="3">
      <t>ショ</t>
    </rPh>
    <rPh sb="3" eb="4">
      <t>メイ</t>
    </rPh>
    <phoneticPr fontId="9"/>
  </si>
  <si>
    <t>届出年月日</t>
    <rPh sb="0" eb="2">
      <t>トドケデ</t>
    </rPh>
    <rPh sb="2" eb="5">
      <t>ネンガッピ</t>
    </rPh>
    <phoneticPr fontId="9"/>
  </si>
  <si>
    <t>※該当する□にチェック（又は黒塗り）してください。</t>
    <rPh sb="1" eb="3">
      <t>ガイトウ</t>
    </rPh>
    <rPh sb="12" eb="13">
      <t>マタ</t>
    </rPh>
    <rPh sb="14" eb="16">
      <t>クロヌ</t>
    </rPh>
    <phoneticPr fontId="9"/>
  </si>
  <si>
    <t>１　送迎実施単位</t>
    <rPh sb="2" eb="4">
      <t>ソウゲイ</t>
    </rPh>
    <rPh sb="4" eb="6">
      <t>ジッシ</t>
    </rPh>
    <rPh sb="6" eb="8">
      <t>タンイ</t>
    </rPh>
    <phoneticPr fontId="9"/>
  </si>
  <si>
    <t>（定員）</t>
    <rPh sb="1" eb="3">
      <t>テイイン</t>
    </rPh>
    <phoneticPr fontId="9"/>
  </si>
  <si>
    <t>単独事業所で実施</t>
    <rPh sb="0" eb="2">
      <t>タンドク</t>
    </rPh>
    <rPh sb="2" eb="4">
      <t>ジギョウ</t>
    </rPh>
    <rPh sb="4" eb="5">
      <t>ショ</t>
    </rPh>
    <rPh sb="6" eb="8">
      <t>ジッシ</t>
    </rPh>
    <phoneticPr fontId="9"/>
  </si>
  <si>
    <t>多機能型事業所で一体的に実施</t>
    <rPh sb="0" eb="4">
      <t>タキノウガタ</t>
    </rPh>
    <rPh sb="4" eb="6">
      <t>ジギョウ</t>
    </rPh>
    <rPh sb="6" eb="7">
      <t>ショ</t>
    </rPh>
    <rPh sb="8" eb="11">
      <t>イッタイテキ</t>
    </rPh>
    <rPh sb="12" eb="14">
      <t>ジッシ</t>
    </rPh>
    <phoneticPr fontId="9"/>
  </si>
  <si>
    <t>サービス</t>
    <phoneticPr fontId="9"/>
  </si>
  <si>
    <t>種別</t>
    <rPh sb="0" eb="2">
      <t>シュベツ</t>
    </rPh>
    <phoneticPr fontId="9"/>
  </si>
  <si>
    <t>同一敷地内の複数事業所で一体的に実施</t>
    <rPh sb="0" eb="2">
      <t>ドウイツ</t>
    </rPh>
    <rPh sb="2" eb="4">
      <t>シキチ</t>
    </rPh>
    <rPh sb="4" eb="5">
      <t>ナイ</t>
    </rPh>
    <rPh sb="6" eb="8">
      <t>フクスウ</t>
    </rPh>
    <rPh sb="8" eb="10">
      <t>ジギョウ</t>
    </rPh>
    <rPh sb="10" eb="11">
      <t>ショ</t>
    </rPh>
    <rPh sb="12" eb="15">
      <t>イッタイテキ</t>
    </rPh>
    <rPh sb="16" eb="18">
      <t>ジッシ</t>
    </rPh>
    <phoneticPr fontId="9"/>
  </si>
  <si>
    <t>２　加算の届出内容</t>
    <rPh sb="2" eb="4">
      <t>カサン</t>
    </rPh>
    <rPh sb="5" eb="7">
      <t>トドケデ</t>
    </rPh>
    <rPh sb="7" eb="9">
      <t>ナイヨウ</t>
    </rPh>
    <phoneticPr fontId="9"/>
  </si>
  <si>
    <t>１　異動区分</t>
    <rPh sb="2" eb="4">
      <t>イドウ</t>
    </rPh>
    <rPh sb="4" eb="6">
      <t>クブン</t>
    </rPh>
    <phoneticPr fontId="9"/>
  </si>
  <si>
    <t>適用年月日</t>
    <rPh sb="0" eb="2">
      <t>テキヨウ</t>
    </rPh>
    <rPh sb="2" eb="5">
      <t>ネンガッピ</t>
    </rPh>
    <phoneticPr fontId="9"/>
  </si>
  <si>
    <t>２　加算の区分</t>
    <rPh sb="2" eb="4">
      <t>カサン</t>
    </rPh>
    <rPh sb="5" eb="7">
      <t>クブン</t>
    </rPh>
    <phoneticPr fontId="9"/>
  </si>
  <si>
    <r>
      <t>加算Ⅰ　・・・「３ 送迎の状況」の要件１、要件２を</t>
    </r>
    <r>
      <rPr>
        <u/>
        <sz val="11"/>
        <rFont val="ＭＳ Ｐゴシック"/>
        <family val="3"/>
        <charset val="128"/>
      </rPr>
      <t>両方とも満たす</t>
    </r>
    <r>
      <rPr>
        <sz val="11"/>
        <rFont val="ＭＳ Ｐゴシック"/>
        <family val="3"/>
        <charset val="128"/>
      </rPr>
      <t>場合</t>
    </r>
    <rPh sb="0" eb="2">
      <t>カサン</t>
    </rPh>
    <rPh sb="10" eb="12">
      <t>ソウゲイ</t>
    </rPh>
    <rPh sb="13" eb="15">
      <t>ジョウキョウ</t>
    </rPh>
    <rPh sb="17" eb="19">
      <t>ヨウケン</t>
    </rPh>
    <rPh sb="21" eb="23">
      <t>ヨウケン</t>
    </rPh>
    <rPh sb="25" eb="27">
      <t>リョウホウ</t>
    </rPh>
    <rPh sb="29" eb="30">
      <t>ミ</t>
    </rPh>
    <rPh sb="32" eb="34">
      <t>バアイ</t>
    </rPh>
    <phoneticPr fontId="9"/>
  </si>
  <si>
    <r>
      <t>加算Ⅱ　・・・「３ 送迎の状況」の要件１、要件２の</t>
    </r>
    <r>
      <rPr>
        <u/>
        <sz val="11"/>
        <rFont val="ＭＳ Ｐゴシック"/>
        <family val="3"/>
        <charset val="128"/>
      </rPr>
      <t>どちらか一方のみを満たす</t>
    </r>
    <r>
      <rPr>
        <sz val="11"/>
        <rFont val="ＭＳ Ｐゴシック"/>
        <family val="3"/>
        <charset val="128"/>
      </rPr>
      <t>場合</t>
    </r>
    <rPh sb="0" eb="2">
      <t>カサン</t>
    </rPh>
    <rPh sb="10" eb="12">
      <t>ソウゲイ</t>
    </rPh>
    <rPh sb="13" eb="15">
      <t>ジョウキョウ</t>
    </rPh>
    <rPh sb="17" eb="19">
      <t>ヨウケン</t>
    </rPh>
    <rPh sb="21" eb="23">
      <t>ヨウケン</t>
    </rPh>
    <rPh sb="29" eb="31">
      <t>イッポウ</t>
    </rPh>
    <rPh sb="34" eb="35">
      <t>ミ</t>
    </rPh>
    <rPh sb="37" eb="39">
      <t>バアイ</t>
    </rPh>
    <phoneticPr fontId="9"/>
  </si>
  <si>
    <t>３　送迎の状況</t>
    <rPh sb="2" eb="4">
      <t>ソウゲイ</t>
    </rPh>
    <rPh sb="5" eb="7">
      <t>ジョウキョウ</t>
    </rPh>
    <phoneticPr fontId="9"/>
  </si>
  <si>
    <t>【要件１】
　１回の送迎につき、平均１０人以上（ただし、利用定員が20人未満の事業所にあっては、１回の送迎につき、平均的に定員の100分の50以上）が利用</t>
    <rPh sb="1" eb="3">
      <t>ヨウケン</t>
    </rPh>
    <phoneticPr fontId="9"/>
  </si>
  <si>
    <t>【要件２】
　週３回以上の送迎を実施（又は実施予定）</t>
    <rPh sb="1" eb="3">
      <t>ヨウケン</t>
    </rPh>
    <rPh sb="7" eb="8">
      <t>シュウ</t>
    </rPh>
    <rPh sb="9" eb="10">
      <t>カイ</t>
    </rPh>
    <rPh sb="10" eb="12">
      <t>イジョウ</t>
    </rPh>
    <rPh sb="13" eb="15">
      <t>ソウゲイ</t>
    </rPh>
    <rPh sb="16" eb="18">
      <t>ジッシ</t>
    </rPh>
    <rPh sb="19" eb="20">
      <t>マタ</t>
    </rPh>
    <rPh sb="21" eb="23">
      <t>ジッシ</t>
    </rPh>
    <rPh sb="23" eb="25">
      <t>ヨテイ</t>
    </rPh>
    <phoneticPr fontId="9"/>
  </si>
  <si>
    <t>（生活介護のみ）</t>
    <rPh sb="1" eb="3">
      <t>セイカツ</t>
    </rPh>
    <rPh sb="3" eb="5">
      <t>カイゴ</t>
    </rPh>
    <phoneticPr fontId="9"/>
  </si>
  <si>
    <t>送迎を利用する者のうち、区分５若しくは区分６に該当する者又はこれに準ずる者が100分の60以上である。（注）</t>
    <rPh sb="52" eb="53">
      <t>チュウ</t>
    </rPh>
    <phoneticPr fontId="9"/>
  </si>
  <si>
    <t>▼利用者の状況</t>
    <rPh sb="1" eb="3">
      <t>リヨウ</t>
    </rPh>
    <rPh sb="3" eb="4">
      <t>シャ</t>
    </rPh>
    <rPh sb="5" eb="7">
      <t>ジョウキョウ</t>
    </rPh>
    <phoneticPr fontId="9"/>
  </si>
  <si>
    <t>　年　月分</t>
    <rPh sb="1" eb="2">
      <t>ネン</t>
    </rPh>
    <rPh sb="3" eb="4">
      <t>ガツ</t>
    </rPh>
    <rPh sb="4" eb="5">
      <t>ブン</t>
    </rPh>
    <phoneticPr fontId="9"/>
  </si>
  <si>
    <t>（新規の場合は事業開始月）</t>
    <rPh sb="1" eb="3">
      <t>シンキ</t>
    </rPh>
    <rPh sb="4" eb="6">
      <t>バアイ</t>
    </rPh>
    <rPh sb="7" eb="9">
      <t>ジギョウ</t>
    </rPh>
    <rPh sb="9" eb="11">
      <t>カイシ</t>
    </rPh>
    <rPh sb="11" eb="12">
      <t>ツキ</t>
    </rPh>
    <phoneticPr fontId="9"/>
  </si>
  <si>
    <t>区分６</t>
    <rPh sb="0" eb="2">
      <t>クブン</t>
    </rPh>
    <phoneticPr fontId="9"/>
  </si>
  <si>
    <t>区分５</t>
    <rPh sb="0" eb="2">
      <t>クブン</t>
    </rPh>
    <phoneticPr fontId="9"/>
  </si>
  <si>
    <t>これに準ずる者</t>
    <rPh sb="3" eb="4">
      <t>ジュン</t>
    </rPh>
    <rPh sb="6" eb="7">
      <t>シャ</t>
    </rPh>
    <phoneticPr fontId="9"/>
  </si>
  <si>
    <t>人…a</t>
    <rPh sb="0" eb="1">
      <t>ニン</t>
    </rPh>
    <phoneticPr fontId="9"/>
  </si>
  <si>
    <t>送迎利用者数</t>
    <rPh sb="0" eb="2">
      <t>ソウゲイ</t>
    </rPh>
    <rPh sb="2" eb="5">
      <t>リヨウシャ</t>
    </rPh>
    <rPh sb="5" eb="6">
      <t>スウ</t>
    </rPh>
    <phoneticPr fontId="9"/>
  </si>
  <si>
    <t>人…ｂ</t>
    <rPh sb="0" eb="1">
      <t>ニン</t>
    </rPh>
    <phoneticPr fontId="9"/>
  </si>
  <si>
    <t>重度者の割合（a/b)</t>
    <rPh sb="0" eb="2">
      <t>ジュウド</t>
    </rPh>
    <rPh sb="2" eb="3">
      <t>シャ</t>
    </rPh>
    <rPh sb="4" eb="6">
      <t>ワリアイ</t>
    </rPh>
    <phoneticPr fontId="9"/>
  </si>
  <si>
    <t>　60/100以上で加算対象</t>
    <rPh sb="7" eb="9">
      <t>イジョウ</t>
    </rPh>
    <rPh sb="10" eb="12">
      <t>カサン</t>
    </rPh>
    <rPh sb="12" eb="14">
      <t>タイショウ</t>
    </rPh>
    <phoneticPr fontId="9"/>
  </si>
  <si>
    <t>上記に該当しない</t>
    <rPh sb="0" eb="2">
      <t>ジョウキ</t>
    </rPh>
    <rPh sb="3" eb="5">
      <t>ガイトウ</t>
    </rPh>
    <phoneticPr fontId="9"/>
  </si>
  <si>
    <t>３　送迎加算に係るチェックシート</t>
    <rPh sb="2" eb="4">
      <t>ソウゲイ</t>
    </rPh>
    <rPh sb="4" eb="6">
      <t>カサン</t>
    </rPh>
    <rPh sb="7" eb="8">
      <t>カカ</t>
    </rPh>
    <phoneticPr fontId="9"/>
  </si>
  <si>
    <t>後日提出します。（新規加算算定事業者）</t>
    <rPh sb="0" eb="2">
      <t>ゴジツ</t>
    </rPh>
    <rPh sb="2" eb="4">
      <t>テイシュツ</t>
    </rPh>
    <rPh sb="9" eb="11">
      <t>シンキ</t>
    </rPh>
    <rPh sb="11" eb="13">
      <t>カサン</t>
    </rPh>
    <rPh sb="13" eb="15">
      <t>サンテイ</t>
    </rPh>
    <rPh sb="15" eb="18">
      <t>ジギョウシャ</t>
    </rPh>
    <phoneticPr fontId="9"/>
  </si>
  <si>
    <t>別紙のとおりです。</t>
    <rPh sb="0" eb="2">
      <t>ベッシ</t>
    </rPh>
    <phoneticPr fontId="9"/>
  </si>
  <si>
    <t>＜作成要領＞</t>
    <rPh sb="1" eb="3">
      <t>サクセイ</t>
    </rPh>
    <rPh sb="3" eb="5">
      <t>ヨウリョウ</t>
    </rPh>
    <phoneticPr fontId="9"/>
  </si>
  <si>
    <t>・新規に加算算定する事業者⇒加算算定開始月の状況について作成（後日提出）</t>
    <rPh sb="1" eb="3">
      <t>シンキ</t>
    </rPh>
    <rPh sb="4" eb="6">
      <t>カサン</t>
    </rPh>
    <rPh sb="6" eb="8">
      <t>サンテイ</t>
    </rPh>
    <rPh sb="10" eb="13">
      <t>ジギョウシャ</t>
    </rPh>
    <rPh sb="14" eb="16">
      <t>カサン</t>
    </rPh>
    <rPh sb="16" eb="18">
      <t>サンテイ</t>
    </rPh>
    <rPh sb="18" eb="20">
      <t>カイシ</t>
    </rPh>
    <rPh sb="20" eb="21">
      <t>ツキ</t>
    </rPh>
    <rPh sb="22" eb="24">
      <t>ジョウキョウ</t>
    </rPh>
    <rPh sb="28" eb="30">
      <t>サクセイ</t>
    </rPh>
    <rPh sb="31" eb="33">
      <t>ゴジツ</t>
    </rPh>
    <rPh sb="33" eb="35">
      <t>テイシュツ</t>
    </rPh>
    <phoneticPr fontId="9"/>
  </si>
  <si>
    <t>・既に加算を算定している事業者⇒前年度の３月分について作成</t>
    <rPh sb="1" eb="2">
      <t>スデ</t>
    </rPh>
    <rPh sb="3" eb="5">
      <t>カサン</t>
    </rPh>
    <rPh sb="6" eb="8">
      <t>サンテイ</t>
    </rPh>
    <rPh sb="12" eb="14">
      <t>ジギョウ</t>
    </rPh>
    <rPh sb="14" eb="15">
      <t>シャ</t>
    </rPh>
    <rPh sb="16" eb="18">
      <t>ゼンネン</t>
    </rPh>
    <rPh sb="18" eb="19">
      <t>ド</t>
    </rPh>
    <rPh sb="21" eb="22">
      <t>ガツ</t>
    </rPh>
    <rPh sb="22" eb="23">
      <t>ブン</t>
    </rPh>
    <rPh sb="27" eb="29">
      <t>サクセイ</t>
    </rPh>
    <phoneticPr fontId="9"/>
  </si>
  <si>
    <t>４　送迎実施状況報告書</t>
    <rPh sb="2" eb="4">
      <t>ソウゲイ</t>
    </rPh>
    <rPh sb="4" eb="6">
      <t>ジッシ</t>
    </rPh>
    <rPh sb="6" eb="8">
      <t>ジョウキョウ</t>
    </rPh>
    <rPh sb="8" eb="11">
      <t>ホウコクショ</t>
    </rPh>
    <phoneticPr fontId="9"/>
  </si>
  <si>
    <t>・新規に加算算定する事業者⇒必要なし</t>
    <rPh sb="1" eb="3">
      <t>シンキ</t>
    </rPh>
    <rPh sb="4" eb="6">
      <t>カサン</t>
    </rPh>
    <rPh sb="6" eb="8">
      <t>サンテイ</t>
    </rPh>
    <rPh sb="10" eb="13">
      <t>ジギョウシャ</t>
    </rPh>
    <rPh sb="14" eb="16">
      <t>ヒツヨウ</t>
    </rPh>
    <phoneticPr fontId="9"/>
  </si>
  <si>
    <t>・既に加算を算定している事業者⇒前年度分について報告</t>
    <rPh sb="1" eb="2">
      <t>スデ</t>
    </rPh>
    <rPh sb="3" eb="5">
      <t>カサン</t>
    </rPh>
    <rPh sb="6" eb="8">
      <t>サンテイ</t>
    </rPh>
    <rPh sb="12" eb="14">
      <t>ジギョウ</t>
    </rPh>
    <rPh sb="14" eb="15">
      <t>シャ</t>
    </rPh>
    <rPh sb="16" eb="18">
      <t>ゼンネン</t>
    </rPh>
    <rPh sb="18" eb="19">
      <t>ド</t>
    </rPh>
    <rPh sb="19" eb="20">
      <t>ブン</t>
    </rPh>
    <rPh sb="24" eb="26">
      <t>ホウコク</t>
    </rPh>
    <phoneticPr fontId="9"/>
  </si>
  <si>
    <t>　　</t>
    <phoneticPr fontId="9"/>
  </si>
  <si>
    <t>（注）　共生型通所介護の指定を受けている場合、算定要件の利用者数に当該サービスの利用者（要介護者）は含めないこと。</t>
    <rPh sb="1" eb="2">
      <t>チュウ</t>
    </rPh>
    <rPh sb="4" eb="7">
      <t>キョウセイガタ</t>
    </rPh>
    <rPh sb="7" eb="9">
      <t>ツウショ</t>
    </rPh>
    <rPh sb="9" eb="11">
      <t>カイゴ</t>
    </rPh>
    <rPh sb="12" eb="14">
      <t>シテイ</t>
    </rPh>
    <rPh sb="15" eb="16">
      <t>ウ</t>
    </rPh>
    <rPh sb="20" eb="22">
      <t>バアイ</t>
    </rPh>
    <rPh sb="23" eb="25">
      <t>サンテイ</t>
    </rPh>
    <rPh sb="25" eb="27">
      <t>ヨウケン</t>
    </rPh>
    <rPh sb="28" eb="30">
      <t>リヨウ</t>
    </rPh>
    <rPh sb="30" eb="31">
      <t>シャ</t>
    </rPh>
    <rPh sb="31" eb="32">
      <t>スウ</t>
    </rPh>
    <rPh sb="33" eb="35">
      <t>トウガイ</t>
    </rPh>
    <rPh sb="40" eb="43">
      <t>リヨウシャ</t>
    </rPh>
    <rPh sb="44" eb="45">
      <t>ヨウ</t>
    </rPh>
    <rPh sb="45" eb="48">
      <t>カイゴシャ</t>
    </rPh>
    <rPh sb="50" eb="51">
      <t>フク</t>
    </rPh>
    <phoneticPr fontId="9"/>
  </si>
  <si>
    <t>（別紙１０－１）</t>
    <phoneticPr fontId="9"/>
  </si>
  <si>
    <t>送迎加算に係るチェックシート（　　年　　月分）</t>
    <rPh sb="0" eb="2">
      <t>ソウゲイ</t>
    </rPh>
    <rPh sb="2" eb="4">
      <t>カサン</t>
    </rPh>
    <rPh sb="5" eb="6">
      <t>カカ</t>
    </rPh>
    <rPh sb="17" eb="18">
      <t>ネン</t>
    </rPh>
    <rPh sb="20" eb="21">
      <t>ガツ</t>
    </rPh>
    <rPh sb="21" eb="22">
      <t>ブン</t>
    </rPh>
    <phoneticPr fontId="9"/>
  </si>
  <si>
    <t>暦日数</t>
    <rPh sb="0" eb="1">
      <t>コヨミ</t>
    </rPh>
    <rPh sb="1" eb="3">
      <t>ニッスウ</t>
    </rPh>
    <phoneticPr fontId="9"/>
  </si>
  <si>
    <t>送迎種別</t>
    <rPh sb="0" eb="2">
      <t>ソウゲイ</t>
    </rPh>
    <rPh sb="2" eb="4">
      <t>シュベツ</t>
    </rPh>
    <phoneticPr fontId="9"/>
  </si>
  <si>
    <t>往</t>
    <rPh sb="0" eb="1">
      <t>オウ</t>
    </rPh>
    <phoneticPr fontId="9"/>
  </si>
  <si>
    <t>復</t>
    <rPh sb="0" eb="1">
      <t>マタ</t>
    </rPh>
    <phoneticPr fontId="9"/>
  </si>
  <si>
    <t>当該月の暦日数</t>
    <rPh sb="0" eb="2">
      <t>トウガイ</t>
    </rPh>
    <rPh sb="2" eb="3">
      <t>ゲツ</t>
    </rPh>
    <rPh sb="4" eb="5">
      <t>コヨミ</t>
    </rPh>
    <rPh sb="5" eb="7">
      <t>ニッスウ</t>
    </rPh>
    <phoneticPr fontId="9"/>
  </si>
  <si>
    <t>(ｱ)</t>
    <phoneticPr fontId="9"/>
  </si>
  <si>
    <t>送迎サービス実施回数</t>
    <rPh sb="0" eb="2">
      <t>ソウゲイ</t>
    </rPh>
    <rPh sb="6" eb="8">
      <t>ジッシ</t>
    </rPh>
    <rPh sb="8" eb="10">
      <t>カイスウ</t>
    </rPh>
    <phoneticPr fontId="9"/>
  </si>
  <si>
    <t>(ｲ)</t>
    <phoneticPr fontId="9"/>
  </si>
  <si>
    <t>←</t>
    <phoneticPr fontId="9"/>
  </si>
  <si>
    <t>必要回数 (ｱ)÷7×3</t>
    <rPh sb="0" eb="2">
      <t>ヒツヨウ</t>
    </rPh>
    <rPh sb="2" eb="4">
      <t>カイスウ</t>
    </rPh>
    <phoneticPr fontId="9"/>
  </si>
  <si>
    <t>往路・復路ごと</t>
    <rPh sb="0" eb="2">
      <t>オウロ</t>
    </rPh>
    <rPh sb="3" eb="5">
      <t>フクロ</t>
    </rPh>
    <phoneticPr fontId="9"/>
  </si>
  <si>
    <t>(ｳ)</t>
    <phoneticPr fontId="9"/>
  </si>
  <si>
    <t>送迎利用人数</t>
    <rPh sb="0" eb="2">
      <t>ソウゲイ</t>
    </rPh>
    <rPh sb="2" eb="4">
      <t>リヨウ</t>
    </rPh>
    <rPh sb="4" eb="6">
      <t>ニンスウ</t>
    </rPh>
    <phoneticPr fontId="9"/>
  </si>
  <si>
    <t>(エ)</t>
    <phoneticPr fontId="9"/>
  </si>
  <si>
    <t>必要人数 (ｳ)×10</t>
    <rPh sb="0" eb="2">
      <t>ヒツヨウ</t>
    </rPh>
    <rPh sb="2" eb="4">
      <t>ニンズウ</t>
    </rPh>
    <phoneticPr fontId="9"/>
  </si>
  <si>
    <t>※１　当該月の暦日数欄には、当該月の日数欄に○をすること。（30日or31日（2月は28日等））
　　　　ただし、やむを得ない事情により運営自粛期間を設けた場合は、その期間は控除してください。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00" eb="102">
      <t>ソウゲイ</t>
    </rPh>
    <rPh sb="106" eb="108">
      <t>ジッシ</t>
    </rPh>
    <rPh sb="108" eb="110">
      <t>カイスウ</t>
    </rPh>
    <rPh sb="110" eb="111">
      <t>ラン</t>
    </rPh>
    <rPh sb="114" eb="116">
      <t>ソウゲイ</t>
    </rPh>
    <rPh sb="117" eb="118">
      <t>オコナ</t>
    </rPh>
    <rPh sb="133" eb="135">
      <t>ソウゲイ</t>
    </rPh>
    <rPh sb="135" eb="137">
      <t>リヨウ</t>
    </rPh>
    <rPh sb="137" eb="139">
      <t>ニンスウ</t>
    </rPh>
    <rPh sb="139" eb="140">
      <t>ラン</t>
    </rPh>
    <rPh sb="143" eb="145">
      <t>オウロ</t>
    </rPh>
    <rPh sb="146" eb="147">
      <t>アサ</t>
    </rPh>
    <rPh sb="149" eb="151">
      <t>フクロ</t>
    </rPh>
    <rPh sb="152" eb="154">
      <t>ユウガタ</t>
    </rPh>
    <rPh sb="158" eb="160">
      <t>ソウゲイ</t>
    </rPh>
    <rPh sb="161" eb="163">
      <t>リヨウ</t>
    </rPh>
    <rPh sb="165" eb="167">
      <t>ニンスウ</t>
    </rPh>
    <rPh sb="168" eb="170">
      <t>キニュウ</t>
    </rPh>
    <rPh sb="180" eb="182">
      <t>ソウゲイ</t>
    </rPh>
    <rPh sb="182" eb="184">
      <t>リヨウ</t>
    </rPh>
    <rPh sb="184" eb="186">
      <t>ニンスウ</t>
    </rPh>
    <rPh sb="192" eb="194">
      <t>カキ</t>
    </rPh>
    <rPh sb="194" eb="197">
      <t>ウチワケヒョウ</t>
    </rPh>
    <rPh sb="198" eb="200">
      <t>カツヨウ</t>
    </rPh>
    <phoneticPr fontId="9"/>
  </si>
  <si>
    <t>（送迎利用人数の内訳表）</t>
    <rPh sb="1" eb="3">
      <t>ソウゲイ</t>
    </rPh>
    <rPh sb="3" eb="5">
      <t>リヨウ</t>
    </rPh>
    <rPh sb="5" eb="7">
      <t>ニンスウ</t>
    </rPh>
    <rPh sb="8" eb="10">
      <t>ウチワケ</t>
    </rPh>
    <rPh sb="10" eb="11">
      <t>ヒョウ</t>
    </rPh>
    <phoneticPr fontId="9"/>
  </si>
  <si>
    <t>利用者氏名</t>
    <rPh sb="0" eb="3">
      <t>リヨウシャ</t>
    </rPh>
    <rPh sb="3" eb="5">
      <t>シメイ</t>
    </rPh>
    <phoneticPr fontId="9"/>
  </si>
  <si>
    <t>計</t>
    <rPh sb="0" eb="1">
      <t>ケイ</t>
    </rPh>
    <phoneticPr fontId="9"/>
  </si>
  <si>
    <t>※利用者ごとに利用した日（往路・復路）に○を記入すること。</t>
    <rPh sb="1" eb="4">
      <t>リヨウシャ</t>
    </rPh>
    <rPh sb="7" eb="9">
      <t>リヨウ</t>
    </rPh>
    <rPh sb="11" eb="12">
      <t>ヒ</t>
    </rPh>
    <rPh sb="13" eb="15">
      <t>オウロ</t>
    </rPh>
    <rPh sb="16" eb="18">
      <t>フクロ</t>
    </rPh>
    <rPh sb="22" eb="24">
      <t>キニュウ</t>
    </rPh>
    <phoneticPr fontId="9"/>
  </si>
  <si>
    <t>送迎加算に係るチェックシート（記入例）</t>
    <rPh sb="0" eb="2">
      <t>ソウゲイ</t>
    </rPh>
    <rPh sb="2" eb="4">
      <t>カサン</t>
    </rPh>
    <rPh sb="5" eb="6">
      <t>カカ</t>
    </rPh>
    <rPh sb="15" eb="17">
      <t>キニュウ</t>
    </rPh>
    <rPh sb="17" eb="18">
      <t>レイ</t>
    </rPh>
    <phoneticPr fontId="9"/>
  </si>
  <si>
    <t>○</t>
    <phoneticPr fontId="9"/>
  </si>
  <si>
    <t>※１　当該月の暦日数欄には、当該月の日数欄に○をすること。（30日or31日（2月は28日等））
　　　　ただし、やむを得ない事情により運営自粛期間を設けた場合（運営自粛に係る報告書を作成）は、その期間は控除してください。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15" eb="117">
      <t>ソウゲイ</t>
    </rPh>
    <rPh sb="121" eb="123">
      <t>ジッシ</t>
    </rPh>
    <rPh sb="123" eb="125">
      <t>カイスウ</t>
    </rPh>
    <rPh sb="125" eb="126">
      <t>ラン</t>
    </rPh>
    <rPh sb="129" eb="131">
      <t>ソウゲイ</t>
    </rPh>
    <rPh sb="132" eb="133">
      <t>オコナ</t>
    </rPh>
    <rPh sb="148" eb="150">
      <t>ソウゲイ</t>
    </rPh>
    <rPh sb="150" eb="152">
      <t>リヨウ</t>
    </rPh>
    <rPh sb="152" eb="154">
      <t>ニンスウ</t>
    </rPh>
    <rPh sb="154" eb="155">
      <t>ラン</t>
    </rPh>
    <rPh sb="158" eb="160">
      <t>オウロ</t>
    </rPh>
    <rPh sb="161" eb="162">
      <t>アサ</t>
    </rPh>
    <rPh sb="164" eb="166">
      <t>フクロ</t>
    </rPh>
    <rPh sb="167" eb="169">
      <t>ユウガタ</t>
    </rPh>
    <rPh sb="173" eb="175">
      <t>ソウゲイ</t>
    </rPh>
    <rPh sb="176" eb="178">
      <t>リヨウ</t>
    </rPh>
    <rPh sb="180" eb="182">
      <t>ニンスウ</t>
    </rPh>
    <rPh sb="183" eb="185">
      <t>キニュウ</t>
    </rPh>
    <rPh sb="195" eb="197">
      <t>ソウゲイ</t>
    </rPh>
    <rPh sb="197" eb="199">
      <t>リヨウ</t>
    </rPh>
    <rPh sb="199" eb="201">
      <t>ニンスウ</t>
    </rPh>
    <rPh sb="207" eb="209">
      <t>カキ</t>
    </rPh>
    <rPh sb="209" eb="212">
      <t>ウチワケヒョウ</t>
    </rPh>
    <rPh sb="213" eb="215">
      <t>カツヨウ</t>
    </rPh>
    <phoneticPr fontId="9"/>
  </si>
  <si>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</si>
  <si>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</si>
  <si>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</si>
  <si>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</si>
  <si>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</si>
  <si>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</si>
  <si>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</si>
  <si>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</si>
  <si>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</si>
  <si>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</si>
  <si>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Ｋ</t>
    <phoneticPr fontId="9"/>
  </si>
  <si>
    <t>Ｌ</t>
    <phoneticPr fontId="9"/>
  </si>
  <si>
    <t>Ｍ</t>
    <phoneticPr fontId="9"/>
  </si>
  <si>
    <t>Ｎ</t>
    <phoneticPr fontId="9"/>
  </si>
  <si>
    <t>Ｏ</t>
    <phoneticPr fontId="9"/>
  </si>
  <si>
    <t>Ｐ</t>
    <phoneticPr fontId="9"/>
  </si>
  <si>
    <t>※利用者ごとに利用した日（往路・復路ごと）に○を記入すること。</t>
    <rPh sb="1" eb="4">
      <t>リヨウシャ</t>
    </rPh>
    <rPh sb="7" eb="9">
      <t>リヨウ</t>
    </rPh>
    <rPh sb="11" eb="12">
      <t>ヒ</t>
    </rPh>
    <rPh sb="13" eb="15">
      <t>オウロ</t>
    </rPh>
    <rPh sb="16" eb="18">
      <t>フクロ</t>
    </rPh>
    <rPh sb="24" eb="26">
      <t>キニュウ</t>
    </rPh>
    <phoneticPr fontId="9"/>
  </si>
  <si>
    <t>送迎実施状況報告書（　　年度）</t>
    <rPh sb="0" eb="2">
      <t>ソウゲイ</t>
    </rPh>
    <rPh sb="2" eb="4">
      <t>ジッシ</t>
    </rPh>
    <rPh sb="4" eb="6">
      <t>ジョウキョウ</t>
    </rPh>
    <rPh sb="6" eb="9">
      <t>ホウコクショ</t>
    </rPh>
    <rPh sb="12" eb="14">
      <t>ネンド</t>
    </rPh>
    <phoneticPr fontId="9"/>
  </si>
  <si>
    <t>月の日数</t>
    <rPh sb="0" eb="1">
      <t>ツキ</t>
    </rPh>
    <rPh sb="2" eb="4">
      <t>ニッスウ</t>
    </rPh>
    <phoneticPr fontId="9"/>
  </si>
  <si>
    <t>支給決定者の利用延べ人数</t>
    <rPh sb="0" eb="2">
      <t>シキュウ</t>
    </rPh>
    <rPh sb="2" eb="4">
      <t>ケッテイ</t>
    </rPh>
    <rPh sb="4" eb="5">
      <t>モノ</t>
    </rPh>
    <rPh sb="6" eb="8">
      <t>リヨウ</t>
    </rPh>
    <rPh sb="8" eb="9">
      <t>ノ</t>
    </rPh>
    <rPh sb="10" eb="12">
      <t>ニンズウ</t>
    </rPh>
    <phoneticPr fontId="9"/>
  </si>
  <si>
    <t>必要人数 (ｲ)×10</t>
    <rPh sb="0" eb="2">
      <t>ヒツヨウ</t>
    </rPh>
    <rPh sb="2" eb="4">
      <t>ニンズウ</t>
    </rPh>
    <phoneticPr fontId="9"/>
  </si>
  <si>
    <t>※１　月の日数の合計は３６５日（閏年の場合は３６６日）となりますが、やむを得ない事情により運営自粛期間を設けた場合は、その期間は控除してください。
※２　送迎サービスの実施回数は、送迎を行った日数を記入してください。
※３　支給決定者の利用延べ人数は、１日における往復をもって延べ１人とする。ただし、都合により往路又は復路のみを利用する事となった場合は、１人とする。</t>
    <rPh sb="3" eb="4">
      <t>ツキ</t>
    </rPh>
    <rPh sb="5" eb="7">
      <t>ニッスウ</t>
    </rPh>
    <rPh sb="8" eb="10">
      <t>ゴウケイ</t>
    </rPh>
    <rPh sb="14" eb="15">
      <t>ニチ</t>
    </rPh>
    <rPh sb="16" eb="18">
      <t>ウルウドシ</t>
    </rPh>
    <rPh sb="19" eb="21">
      <t>バアイ</t>
    </rPh>
    <rPh sb="25" eb="26">
      <t>ニチ</t>
    </rPh>
    <rPh sb="37" eb="38">
      <t>エ</t>
    </rPh>
    <rPh sb="40" eb="42">
      <t>ジジョウ</t>
    </rPh>
    <rPh sb="49" eb="51">
      <t>キカン</t>
    </rPh>
    <rPh sb="52" eb="53">
      <t>モウ</t>
    </rPh>
    <rPh sb="55" eb="57">
      <t>バアイ</t>
    </rPh>
    <rPh sb="61" eb="63">
      <t>キカン</t>
    </rPh>
    <rPh sb="64" eb="66">
      <t>コウジョ</t>
    </rPh>
    <rPh sb="77" eb="79">
      <t>ソウゲイ</t>
    </rPh>
    <rPh sb="84" eb="86">
      <t>ジッシ</t>
    </rPh>
    <rPh sb="86" eb="88">
      <t>カイスウ</t>
    </rPh>
    <rPh sb="90" eb="92">
      <t>ソウゲイ</t>
    </rPh>
    <rPh sb="93" eb="94">
      <t>オコナ</t>
    </rPh>
    <rPh sb="96" eb="98">
      <t>ニッスウ</t>
    </rPh>
    <rPh sb="99" eb="101">
      <t>キニュウ</t>
    </rPh>
    <rPh sb="112" eb="114">
      <t>シキュウ</t>
    </rPh>
    <rPh sb="114" eb="117">
      <t>ケッテイシャ</t>
    </rPh>
    <rPh sb="118" eb="120">
      <t>リヨウ</t>
    </rPh>
    <rPh sb="120" eb="121">
      <t>ノ</t>
    </rPh>
    <rPh sb="122" eb="124">
      <t>ニンスウ</t>
    </rPh>
    <rPh sb="127" eb="128">
      <t>ニチ</t>
    </rPh>
    <rPh sb="132" eb="134">
      <t>オウフク</t>
    </rPh>
    <rPh sb="138" eb="139">
      <t>ノ</t>
    </rPh>
    <rPh sb="141" eb="142">
      <t>ニン</t>
    </rPh>
    <rPh sb="150" eb="152">
      <t>ツゴウ</t>
    </rPh>
    <rPh sb="155" eb="157">
      <t>オウロ</t>
    </rPh>
    <rPh sb="157" eb="158">
      <t>マタ</t>
    </rPh>
    <rPh sb="159" eb="161">
      <t>フクロ</t>
    </rPh>
    <rPh sb="164" eb="166">
      <t>リヨウ</t>
    </rPh>
    <rPh sb="168" eb="169">
      <t>コト</t>
    </rPh>
    <rPh sb="173" eb="175">
      <t>バアイ</t>
    </rPh>
    <rPh sb="177" eb="179">
      <t>ヒトリ</t>
    </rPh>
    <phoneticPr fontId="9"/>
  </si>
  <si>
    <t>（支給決定者の利用延べ人数」の内訳）</t>
    <rPh sb="1" eb="3">
      <t>シキュウ</t>
    </rPh>
    <rPh sb="3" eb="6">
      <t>ケッテイシャ</t>
    </rPh>
    <rPh sb="7" eb="9">
      <t>リヨウ</t>
    </rPh>
    <rPh sb="9" eb="10">
      <t>ノ</t>
    </rPh>
    <rPh sb="11" eb="13">
      <t>ニンズウ</t>
    </rPh>
    <rPh sb="15" eb="17">
      <t>ウチワケ</t>
    </rPh>
    <phoneticPr fontId="9"/>
  </si>
  <si>
    <t>支給決定番号
（受給者証番号）</t>
    <rPh sb="0" eb="2">
      <t>シキュウ</t>
    </rPh>
    <rPh sb="2" eb="4">
      <t>ケッテイ</t>
    </rPh>
    <rPh sb="4" eb="6">
      <t>バンゴウ</t>
    </rPh>
    <rPh sb="8" eb="11">
      <t>ジュキュウシャ</t>
    </rPh>
    <rPh sb="11" eb="12">
      <t>ショウ</t>
    </rPh>
    <rPh sb="12" eb="14">
      <t>バンゴウ</t>
    </rPh>
    <phoneticPr fontId="9"/>
  </si>
  <si>
    <t>利用者毎に各月の利用延べ人数を記入すること。</t>
    <rPh sb="0" eb="3">
      <t>リヨウシャ</t>
    </rPh>
    <rPh sb="3" eb="4">
      <t>ゴト</t>
    </rPh>
    <rPh sb="5" eb="6">
      <t>カク</t>
    </rPh>
    <rPh sb="6" eb="7">
      <t>ツキ</t>
    </rPh>
    <rPh sb="8" eb="10">
      <t>リヨウ</t>
    </rPh>
    <rPh sb="10" eb="11">
      <t>ノ</t>
    </rPh>
    <rPh sb="12" eb="14">
      <t>ニンズウ</t>
    </rPh>
    <rPh sb="15" eb="17">
      <t>キニュウ</t>
    </rPh>
    <phoneticPr fontId="9"/>
  </si>
  <si>
    <t>（別紙１１）</t>
    <rPh sb="1" eb="3">
      <t>ベッシ</t>
    </rPh>
    <phoneticPr fontId="9"/>
  </si>
  <si>
    <t>延長支援加算体制届出書</t>
    <rPh sb="0" eb="2">
      <t>エンチョウ</t>
    </rPh>
    <rPh sb="2" eb="4">
      <t>シエン</t>
    </rPh>
    <rPh sb="4" eb="6">
      <t>カサン</t>
    </rPh>
    <rPh sb="6" eb="8">
      <t>タイセイ</t>
    </rPh>
    <rPh sb="8" eb="9">
      <t>トドケ</t>
    </rPh>
    <rPh sb="9" eb="10">
      <t>デ</t>
    </rPh>
    <rPh sb="10" eb="11">
      <t>ショ</t>
    </rPh>
    <phoneticPr fontId="9"/>
  </si>
  <si>
    <t>事業所(施設)名</t>
    <phoneticPr fontId="9"/>
  </si>
  <si>
    <t>届出年月日</t>
    <phoneticPr fontId="9"/>
  </si>
  <si>
    <t>対象となる利用者</t>
    <rPh sb="0" eb="2">
      <t>タイショウ</t>
    </rPh>
    <rPh sb="5" eb="8">
      <t>リヨウシャ</t>
    </rPh>
    <phoneticPr fontId="9"/>
  </si>
  <si>
    <t>年齢</t>
    <rPh sb="0" eb="2">
      <t>ネンレイ</t>
    </rPh>
    <phoneticPr fontId="9"/>
  </si>
  <si>
    <t>個別支援計画に定めた
標準的な支援時間</t>
    <rPh sb="0" eb="6">
      <t>コベツシエンケイカク</t>
    </rPh>
    <rPh sb="7" eb="8">
      <t>サダ</t>
    </rPh>
    <rPh sb="11" eb="14">
      <t>ヒョウジュンテキ</t>
    </rPh>
    <rPh sb="15" eb="19">
      <t>シエンジカン</t>
    </rPh>
    <phoneticPr fontId="9"/>
  </si>
  <si>
    <t>延長する支援時間</t>
    <rPh sb="0" eb="2">
      <t>エンチョウ</t>
    </rPh>
    <rPh sb="4" eb="8">
      <t>シエンジカン</t>
    </rPh>
    <phoneticPr fontId="9"/>
  </si>
  <si>
    <t>所要時間</t>
    <rPh sb="0" eb="4">
      <t>ショヨウジカン</t>
    </rPh>
    <phoneticPr fontId="9"/>
  </si>
  <si>
    <t>備考</t>
    <phoneticPr fontId="9"/>
  </si>
  <si>
    <t>～</t>
    <phoneticPr fontId="9"/>
  </si>
  <si>
    <r>
      <t>※　</t>
    </r>
    <r>
      <rPr>
        <sz val="11"/>
        <color indexed="10"/>
        <rFont val="ＭＳ Ｐゴシック"/>
        <family val="3"/>
        <charset val="128"/>
      </rPr>
      <t>個別支援計画に定めた標準的な支援時間</t>
    </r>
    <r>
      <rPr>
        <sz val="11"/>
        <rFont val="ＭＳ Ｐゴシック"/>
        <family val="3"/>
        <charset val="128"/>
      </rPr>
      <t xml:space="preserve">を超えて支援を行うものとして、加算を算定する場合に届け出ること。
</t>
    </r>
    <rPh sb="2" eb="8">
      <t>コベツシエンケイカク</t>
    </rPh>
    <rPh sb="9" eb="10">
      <t>サダ</t>
    </rPh>
    <rPh sb="12" eb="15">
      <t>ヒョウジュンテキ</t>
    </rPh>
    <rPh sb="16" eb="20">
      <t>シエンジカン</t>
    </rPh>
    <phoneticPr fontId="9"/>
  </si>
  <si>
    <t>年　　月　　日</t>
    <rPh sb="0" eb="1">
      <t>ネン</t>
    </rPh>
    <rPh sb="3" eb="4">
      <t>ガツ</t>
    </rPh>
    <rPh sb="6" eb="7">
      <t>ニチ</t>
    </rPh>
    <phoneticPr fontId="9"/>
  </si>
  <si>
    <t>重度障害者支援加算（Ⅱ）（Ⅲ）に関する届出書（生活介護・施設入所支援）</t>
    <rPh sb="0" eb="2">
      <t>ジュウド</t>
    </rPh>
    <rPh sb="2" eb="5">
      <t>ショウガイシャ</t>
    </rPh>
    <rPh sb="5" eb="7">
      <t>シエン</t>
    </rPh>
    <rPh sb="7" eb="9">
      <t>カサン</t>
    </rPh>
    <rPh sb="16" eb="17">
      <t>カン</t>
    </rPh>
    <rPh sb="19" eb="21">
      <t>トドケデ</t>
    </rPh>
    <rPh sb="21" eb="22">
      <t>ショ</t>
    </rPh>
    <rPh sb="23" eb="25">
      <t>セイカツ</t>
    </rPh>
    <rPh sb="25" eb="27">
      <t>カイゴ</t>
    </rPh>
    <rPh sb="28" eb="30">
      <t>シセツ</t>
    </rPh>
    <rPh sb="30" eb="32">
      <t>ニュウショ</t>
    </rPh>
    <rPh sb="32" eb="34">
      <t>シエン</t>
    </rPh>
    <phoneticPr fontId="9"/>
  </si>
  <si>
    <t>１　事業所・施設の名称</t>
    <rPh sb="2" eb="5">
      <t>ジギョウショ</t>
    </rPh>
    <rPh sb="6" eb="8">
      <t>シセツ</t>
    </rPh>
    <rPh sb="9" eb="11">
      <t>メイショウ</t>
    </rPh>
    <phoneticPr fontId="9"/>
  </si>
  <si>
    <t>３　異動区分</t>
    <rPh sb="2" eb="4">
      <t>イドウ</t>
    </rPh>
    <rPh sb="4" eb="6">
      <t>クブン</t>
    </rPh>
    <phoneticPr fontId="9"/>
  </si>
  <si>
    <t>１　新規　　　　　　　２　変更　　　　　　　３　終了</t>
    <rPh sb="2" eb="4">
      <t>シンキ</t>
    </rPh>
    <rPh sb="13" eb="15">
      <t>ヘンコウ</t>
    </rPh>
    <rPh sb="24" eb="26">
      <t>シュウリョウ</t>
    </rPh>
    <phoneticPr fontId="9"/>
  </si>
  <si>
    <t>４　配置状況</t>
    <rPh sb="2" eb="4">
      <t>ハイチ</t>
    </rPh>
    <rPh sb="4" eb="6">
      <t>ジョウキョウ</t>
    </rPh>
    <phoneticPr fontId="9"/>
  </si>
  <si>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9"/>
  </si>
  <si>
    <t>５　強度行動障害支援者
　養成研修（基礎研修）
　修了者配置人数</t>
    <rPh sb="18" eb="20">
      <t>キソ</t>
    </rPh>
    <rPh sb="28" eb="30">
      <t>ハイチ</t>
    </rPh>
    <rPh sb="30" eb="32">
      <t>ニンズウ</t>
    </rPh>
    <phoneticPr fontId="9"/>
  </si>
  <si>
    <t>生活支援員の数（全体）（a)</t>
    <rPh sb="0" eb="2">
      <t>セイカツ</t>
    </rPh>
    <rPh sb="2" eb="4">
      <t>シエン</t>
    </rPh>
    <rPh sb="4" eb="5">
      <t>イン</t>
    </rPh>
    <rPh sb="6" eb="7">
      <t>カズ</t>
    </rPh>
    <rPh sb="8" eb="10">
      <t>ゼンタイ</t>
    </rPh>
    <phoneticPr fontId="26"/>
  </si>
  <si>
    <t>研修修了者の人数(b)</t>
    <rPh sb="0" eb="2">
      <t>ケンシュウ</t>
    </rPh>
    <rPh sb="2" eb="5">
      <t>シュウリョウシャ</t>
    </rPh>
    <rPh sb="6" eb="8">
      <t>ニンズウ</t>
    </rPh>
    <phoneticPr fontId="26"/>
  </si>
  <si>
    <t>(b)/(a)</t>
    <phoneticPr fontId="26"/>
  </si>
  <si>
    <t>人</t>
    <rPh sb="0" eb="1">
      <t>ヒト</t>
    </rPh>
    <phoneticPr fontId="9"/>
  </si>
  <si>
    <t>％</t>
    <phoneticPr fontId="9"/>
  </si>
  <si>
    <t>　</t>
    <phoneticPr fontId="2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</si>
  <si>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9"/>
  </si>
  <si>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9"/>
  </si>
  <si>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9"/>
  </si>
  <si>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9"/>
  </si>
  <si>
    <t>（別紙12-2）</t>
    <phoneticPr fontId="9"/>
  </si>
  <si>
    <t>（別紙１５）</t>
  </si>
  <si>
    <r>
      <t>　　</t>
    </r>
    <r>
      <rPr>
        <sz val="12"/>
        <color rgb="FFFF0000"/>
        <rFont val="HGｺﾞｼｯｸM"/>
        <family val="3"/>
        <charset val="128"/>
      </rPr>
      <t>　</t>
    </r>
    <r>
      <rPr>
        <sz val="12"/>
        <rFont val="HGｺﾞｼｯｸM"/>
        <family val="3"/>
        <charset val="128"/>
      </rPr>
      <t>年　　　月　　　日</t>
    </r>
    <phoneticPr fontId="9"/>
  </si>
  <si>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9"/>
  </si>
  <si>
    <t>事業所・施設の名称</t>
    <rPh sb="0" eb="3">
      <t>ジギョウショ</t>
    </rPh>
    <rPh sb="4" eb="6">
      <t>シセツ</t>
    </rPh>
    <rPh sb="7" eb="9">
      <t>メイショウ</t>
    </rPh>
    <phoneticPr fontId="9"/>
  </si>
  <si>
    <t>異動区分</t>
    <rPh sb="0" eb="1">
      <t>イ</t>
    </rPh>
    <rPh sb="1" eb="2">
      <t>ドウ</t>
    </rPh>
    <rPh sb="2" eb="3">
      <t>ク</t>
    </rPh>
    <rPh sb="3" eb="4">
      <t>ブン</t>
    </rPh>
    <phoneticPr fontId="9"/>
  </si>
  <si>
    <t>１　新規　　　２　継続　　　３　変更　　　４　終了</t>
    <rPh sb="2" eb="4">
      <t>シンキ</t>
    </rPh>
    <rPh sb="9" eb="11">
      <t>ケイゾク</t>
    </rPh>
    <rPh sb="16" eb="18">
      <t>ヘンコウ</t>
    </rPh>
    <rPh sb="23" eb="25">
      <t>シュウリョウ</t>
    </rPh>
    <phoneticPr fontId="9"/>
  </si>
  <si>
    <t>サービスの種類
算定する加算の区分</t>
    <rPh sb="5" eb="7">
      <t>シュルイ</t>
    </rPh>
    <rPh sb="8" eb="10">
      <t>サンテイ</t>
    </rPh>
    <rPh sb="12" eb="14">
      <t>カサン</t>
    </rPh>
    <rPh sb="15" eb="17">
      <t>クブン</t>
    </rPh>
    <phoneticPr fontId="9"/>
  </si>
  <si>
    <t>１　生活介護</t>
    <rPh sb="4" eb="6">
      <t>カイゴ</t>
    </rPh>
    <phoneticPr fontId="9"/>
  </si>
  <si>
    <t>常勤看護職員等配置加算</t>
    <phoneticPr fontId="9"/>
  </si>
  <si>
    <t>２　短期入所</t>
    <rPh sb="2" eb="4">
      <t>タンキ</t>
    </rPh>
    <rPh sb="4" eb="6">
      <t>ニュウショ</t>
    </rPh>
    <phoneticPr fontId="9"/>
  </si>
  <si>
    <t>常勤看護職員等配置加算</t>
    <rPh sb="0" eb="2">
      <t>ジョウキン</t>
    </rPh>
    <rPh sb="2" eb="4">
      <t>カンゴ</t>
    </rPh>
    <rPh sb="4" eb="6">
      <t>ショクイン</t>
    </rPh>
    <rPh sb="6" eb="7">
      <t>トウ</t>
    </rPh>
    <rPh sb="7" eb="9">
      <t>ハイチ</t>
    </rPh>
    <rPh sb="9" eb="11">
      <t>カサン</t>
    </rPh>
    <phoneticPr fontId="9"/>
  </si>
  <si>
    <t>３　生活訓練</t>
    <rPh sb="2" eb="4">
      <t>セイカツ</t>
    </rPh>
    <rPh sb="4" eb="6">
      <t>クンレン</t>
    </rPh>
    <phoneticPr fontId="9"/>
  </si>
  <si>
    <t>看護職員配置加算（Ⅰ）</t>
    <rPh sb="0" eb="2">
      <t>カンゴ</t>
    </rPh>
    <rPh sb="2" eb="4">
      <t>ショクイン</t>
    </rPh>
    <rPh sb="4" eb="6">
      <t>ハイチ</t>
    </rPh>
    <rPh sb="6" eb="8">
      <t>カサン</t>
    </rPh>
    <phoneticPr fontId="9"/>
  </si>
  <si>
    <t>４　宿泊型自立訓練</t>
    <phoneticPr fontId="9"/>
  </si>
  <si>
    <t>看護職員配置加算（Ⅱ）</t>
    <rPh sb="0" eb="2">
      <t>カンゴ</t>
    </rPh>
    <rPh sb="2" eb="4">
      <t>ショクイン</t>
    </rPh>
    <rPh sb="4" eb="6">
      <t>ハイチ</t>
    </rPh>
    <rPh sb="6" eb="8">
      <t>カサン</t>
    </rPh>
    <phoneticPr fontId="9"/>
  </si>
  <si>
    <t>５　共同生活援助</t>
    <rPh sb="2" eb="8">
      <t>キョウドウセイカツエンジョ</t>
    </rPh>
    <phoneticPr fontId="9"/>
  </si>
  <si>
    <t>看護職員配置加算</t>
    <rPh sb="0" eb="2">
      <t>カンゴ</t>
    </rPh>
    <rPh sb="2" eb="4">
      <t>ショクイン</t>
    </rPh>
    <rPh sb="4" eb="6">
      <t>ハイチ</t>
    </rPh>
    <rPh sb="6" eb="8">
      <t>カサン</t>
    </rPh>
    <phoneticPr fontId="9"/>
  </si>
  <si>
    <t>看護職員の配置状況
（常勤換算）</t>
    <rPh sb="0" eb="2">
      <t>カンゴ</t>
    </rPh>
    <rPh sb="2" eb="4">
      <t>ショクイン</t>
    </rPh>
    <rPh sb="5" eb="7">
      <t>ハイチ</t>
    </rPh>
    <rPh sb="7" eb="9">
      <t>ジョウキョウ</t>
    </rPh>
    <rPh sb="11" eb="13">
      <t>ジョウキン</t>
    </rPh>
    <rPh sb="13" eb="15">
      <t>カンザン</t>
    </rPh>
    <phoneticPr fontId="9"/>
  </si>
  <si>
    <t>保健師</t>
    <rPh sb="0" eb="3">
      <t>ホケンシ</t>
    </rPh>
    <phoneticPr fontId="9"/>
  </si>
  <si>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9"/>
  </si>
  <si>
    <t>該当
・
非該当</t>
    <rPh sb="0" eb="2">
      <t>ガイトウ</t>
    </rPh>
    <rPh sb="7" eb="10">
      <t>ヒガイトウ</t>
    </rPh>
    <phoneticPr fontId="9"/>
  </si>
  <si>
    <t>看護師</t>
    <rPh sb="0" eb="3">
      <t>カンゴシ</t>
    </rPh>
    <phoneticPr fontId="9"/>
  </si>
  <si>
    <t>准看護師</t>
    <rPh sb="0" eb="4">
      <t>ジュンカンゴシ</t>
    </rPh>
    <phoneticPr fontId="9"/>
  </si>
  <si>
    <t>看護職員の必要数
（共同生活援助のみ）</t>
    <rPh sb="0" eb="2">
      <t>カンゴ</t>
    </rPh>
    <rPh sb="2" eb="4">
      <t>ショクイン</t>
    </rPh>
    <rPh sb="5" eb="8">
      <t>ヒツヨウスウ</t>
    </rPh>
    <rPh sb="10" eb="16">
      <t>キョウドウセイカツエンジョ</t>
    </rPh>
    <phoneticPr fontId="9"/>
  </si>
  <si>
    <t>前年度の平均利用者数</t>
    <rPh sb="0" eb="3">
      <t>ゼンネンド</t>
    </rPh>
    <rPh sb="4" eb="10">
      <t>ヘイキンリヨウシャスウ</t>
    </rPh>
    <phoneticPr fontId="9"/>
  </si>
  <si>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9"/>
  </si>
  <si>
    <t>該当
・
非該当</t>
    <phoneticPr fontId="9"/>
  </si>
  <si>
    <t>利用者数を
20で除した数
（必要数）</t>
    <rPh sb="0" eb="2">
      <t>リヨウ</t>
    </rPh>
    <rPh sb="2" eb="3">
      <t>シャ</t>
    </rPh>
    <rPh sb="3" eb="4">
      <t>スウ</t>
    </rPh>
    <rPh sb="9" eb="10">
      <t>ジョ</t>
    </rPh>
    <rPh sb="12" eb="13">
      <t>スウ</t>
    </rPh>
    <rPh sb="15" eb="18">
      <t>ヒツヨウスウ</t>
    </rPh>
    <phoneticPr fontId="9"/>
  </si>
  <si>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9"/>
  </si>
  <si>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9"/>
  </si>
  <si>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9"/>
  </si>
  <si>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9"/>
  </si>
  <si>
    <t>注１　「届出時点の継続状況」欄には、就労が継続している場合、「継続」、離職している場合、「離職」とそれぞれ記入すること。
注２　加算単位数は前年度の就労定着者の数に利用定員に応じた所定単位数を乗じて得た単位数を加算することとなる。
注３　行が足りない場合は適宜追加して記載。</t>
    <phoneticPr fontId="9"/>
  </si>
  <si>
    <t>サービス管理責任者配置等加算に関する届出書
（共生型生活介護・共生型自立訓練（機能訓練）・共生型自立訓練（生活訓練））</t>
    <rPh sb="4" eb="6">
      <t>カンリ</t>
    </rPh>
    <rPh sb="6" eb="9">
      <t>セキニンシャ</t>
    </rPh>
    <rPh sb="9" eb="11">
      <t>ハイチ</t>
    </rPh>
    <rPh sb="11" eb="12">
      <t>トウ</t>
    </rPh>
    <rPh sb="12" eb="14">
      <t>カサン</t>
    </rPh>
    <rPh sb="15" eb="16">
      <t>カン</t>
    </rPh>
    <rPh sb="18" eb="21">
      <t>トドケデショ</t>
    </rPh>
    <rPh sb="23" eb="26">
      <t>キョウセイガタ</t>
    </rPh>
    <rPh sb="26" eb="28">
      <t>セイカツ</t>
    </rPh>
    <rPh sb="28" eb="30">
      <t>カイゴ</t>
    </rPh>
    <rPh sb="31" eb="34">
      <t>キョウセイガタ</t>
    </rPh>
    <rPh sb="34" eb="36">
      <t>ジリツ</t>
    </rPh>
    <rPh sb="36" eb="38">
      <t>クンレン</t>
    </rPh>
    <rPh sb="39" eb="41">
      <t>キノウ</t>
    </rPh>
    <rPh sb="41" eb="43">
      <t>クンレン</t>
    </rPh>
    <rPh sb="45" eb="48">
      <t>キョウセイガタ</t>
    </rPh>
    <rPh sb="48" eb="50">
      <t>ジリツ</t>
    </rPh>
    <rPh sb="50" eb="52">
      <t>クンレン</t>
    </rPh>
    <rPh sb="53" eb="55">
      <t>セイカツ</t>
    </rPh>
    <rPh sb="55" eb="57">
      <t>クンレン</t>
    </rPh>
    <phoneticPr fontId="9"/>
  </si>
  <si>
    <t>（別紙39）</t>
    <rPh sb="1" eb="3">
      <t>ベッシ</t>
    </rPh>
    <phoneticPr fontId="9"/>
  </si>
  <si>
    <t>（別紙45）</t>
    <phoneticPr fontId="32"/>
  </si>
  <si>
    <t>年　　月　　日</t>
    <rPh sb="0" eb="1">
      <t>ネン</t>
    </rPh>
    <rPh sb="3" eb="4">
      <t>ツキ</t>
    </rPh>
    <rPh sb="6" eb="7">
      <t>ニチ</t>
    </rPh>
    <phoneticPr fontId="32"/>
  </si>
  <si>
    <t>高次脳機能障害者支援体制加算に関する届出書</t>
    <rPh sb="0" eb="5">
      <t>コウジノウキノウ</t>
    </rPh>
    <phoneticPr fontId="32"/>
  </si>
  <si>
    <r>
      <t>多機能型の実施　</t>
    </r>
    <r>
      <rPr>
        <sz val="8"/>
        <rFont val="HGｺﾞｼｯｸM"/>
        <family val="3"/>
        <charset val="128"/>
      </rPr>
      <t>※1</t>
    </r>
    <phoneticPr fontId="82"/>
  </si>
  <si>
    <t>有・無</t>
    <phoneticPr fontId="32"/>
  </si>
  <si>
    <r>
      <t xml:space="preserve">異　動　区　分 </t>
    </r>
    <r>
      <rPr>
        <sz val="8"/>
        <rFont val="HGｺﾞｼｯｸM"/>
        <family val="3"/>
        <charset val="128"/>
      </rPr>
      <t>※2</t>
    </r>
    <phoneticPr fontId="82"/>
  </si>
  <si>
    <t>１　新規　　　　２　変更　　　　３　終了</t>
    <phoneticPr fontId="82"/>
  </si>
  <si>
    <t>当該事業所の前年度の平均実利用者数　(A)</t>
  </si>
  <si>
    <t>うち３０％　　　　　(B)＝ (A)×0.3</t>
    <phoneticPr fontId="32"/>
  </si>
  <si>
    <t>加算要件に該当する利用者の数 (C)＝(E)／(D)</t>
    <phoneticPr fontId="32"/>
  </si>
  <si>
    <t>(C)＞＝(B)</t>
    <phoneticPr fontId="32"/>
  </si>
  <si>
    <t xml:space="preserve"> 加算要件に該当する利用者の前年度利用日の合計 (E)</t>
    <rPh sb="10" eb="13">
      <t>リヨウシャ</t>
    </rPh>
    <rPh sb="21" eb="23">
      <t>ゴウケイ</t>
    </rPh>
    <phoneticPr fontId="32"/>
  </si>
  <si>
    <t xml:space="preserve"> 前年度の当該サービスの開所日数　　　　の合計 (D)</t>
    <rPh sb="5" eb="7">
      <t>トウガイ</t>
    </rPh>
    <rPh sb="21" eb="23">
      <t>ゴウケイ</t>
    </rPh>
    <phoneticPr fontId="32"/>
  </si>
  <si>
    <t>２　加配される従業者の配置状況</t>
    <rPh sb="11" eb="13">
      <t>ハイチ</t>
    </rPh>
    <phoneticPr fontId="32"/>
  </si>
  <si>
    <t>利用者数 (A)　÷　50　＝ (F)</t>
    <phoneticPr fontId="32"/>
  </si>
  <si>
    <t>加配される従業者の数 (G)</t>
    <phoneticPr fontId="32"/>
  </si>
  <si>
    <t>(G)＞＝(F)</t>
    <phoneticPr fontId="32"/>
  </si>
  <si>
    <t>３　加配される従業者の要件</t>
    <rPh sb="11" eb="13">
      <t>ヨウケン</t>
    </rPh>
    <phoneticPr fontId="32"/>
  </si>
  <si>
    <t>加配される従業者の氏名</t>
    <phoneticPr fontId="32"/>
  </si>
  <si>
    <t>加配される従業者の研修の受講状況</t>
    <rPh sb="9" eb="11">
      <t>ケンシュウ</t>
    </rPh>
    <rPh sb="12" eb="14">
      <t>ジュコウ</t>
    </rPh>
    <rPh sb="14" eb="16">
      <t>ジョウキョウ</t>
    </rPh>
    <phoneticPr fontId="3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</si>
  <si>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2"/>
  </si>
  <si>
    <t>受講
年度</t>
    <rPh sb="0" eb="2">
      <t>ジュコウ</t>
    </rPh>
    <rPh sb="3" eb="5">
      <t>ネンド</t>
    </rPh>
    <phoneticPr fontId="32"/>
  </si>
  <si>
    <t>研修の
実施主体</t>
    <phoneticPr fontId="32"/>
  </si>
  <si>
    <t>年</t>
    <rPh sb="0" eb="1">
      <t>ネン</t>
    </rPh>
    <phoneticPr fontId="3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</si>
  <si>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2"/>
  </si>
  <si>
    <t>確認</t>
    <rPh sb="0" eb="2">
      <t>カクニン</t>
    </rPh>
    <phoneticPr fontId="32"/>
  </si>
  <si>
    <t>従業者の勤務体制一覧表</t>
    <rPh sb="0" eb="3">
      <t>ジュウギョウシャ</t>
    </rPh>
    <phoneticPr fontId="82"/>
  </si>
  <si>
    <t>（別紙47-2）</t>
    <phoneticPr fontId="32"/>
  </si>
  <si>
    <t>　　年　　月　　日</t>
    <rPh sb="2" eb="3">
      <t>ネン</t>
    </rPh>
    <rPh sb="5" eb="6">
      <t>ガツ</t>
    </rPh>
    <rPh sb="8" eb="9">
      <t>ニチ</t>
    </rPh>
    <phoneticPr fontId="9"/>
  </si>
  <si>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9"/>
  </si>
  <si>
    <t>３　サービスの種類</t>
    <rPh sb="7" eb="9">
      <t>シュルイ</t>
    </rPh>
    <phoneticPr fontId="9"/>
  </si>
  <si>
    <t>４　申請する加算区分</t>
    <rPh sb="2" eb="4">
      <t>シンセイ</t>
    </rPh>
    <rPh sb="6" eb="8">
      <t>カサン</t>
    </rPh>
    <rPh sb="8" eb="10">
      <t>クブン</t>
    </rPh>
    <phoneticPr fontId="9"/>
  </si>
  <si>
    <t>人員配置体制加算（　Ⅰ　・　Ⅱ　・　Ⅲ　・　Ⅳ　）</t>
    <rPh sb="0" eb="2">
      <t>ジンイン</t>
    </rPh>
    <rPh sb="2" eb="4">
      <t>ハイチ</t>
    </rPh>
    <rPh sb="4" eb="6">
      <t>タイセイ</t>
    </rPh>
    <rPh sb="6" eb="8">
      <t>カサン</t>
    </rPh>
    <phoneticPr fontId="9"/>
  </si>
  <si>
    <t>５　利用者数</t>
    <rPh sb="2" eb="5">
      <t>リヨウシャ</t>
    </rPh>
    <rPh sb="5" eb="6">
      <t>スウ</t>
    </rPh>
    <phoneticPr fontId="9"/>
  </si>
  <si>
    <t>前年度の利用者数の
平均値</t>
    <rPh sb="0" eb="3">
      <t>ゼンネンド</t>
    </rPh>
    <rPh sb="4" eb="7">
      <t>リヨウシャ</t>
    </rPh>
    <rPh sb="7" eb="8">
      <t>スウ</t>
    </rPh>
    <rPh sb="10" eb="12">
      <t>ヘイキン</t>
    </rPh>
    <rPh sb="12" eb="13">
      <t>チ</t>
    </rPh>
    <phoneticPr fontId="9"/>
  </si>
  <si>
    <t>６　人員配置の状況</t>
    <rPh sb="2" eb="4">
      <t>ジンイン</t>
    </rPh>
    <rPh sb="4" eb="6">
      <t>ハイチ</t>
    </rPh>
    <rPh sb="7" eb="9">
      <t>ジョウキョウ</t>
    </rPh>
    <phoneticPr fontId="9"/>
  </si>
  <si>
    <t>７　人員体制</t>
    <phoneticPr fontId="9"/>
  </si>
  <si>
    <t xml:space="preserve">常勤換算で
（  1．5：１　・　1．7：１ ・ ２：１ ・ 2．5：１  ）以上 </t>
    <rPh sb="0" eb="2">
      <t>ジョウキン</t>
    </rPh>
    <rPh sb="2" eb="4">
      <t>カンザン</t>
    </rPh>
    <rPh sb="39" eb="41">
      <t>イジョウ</t>
    </rPh>
    <phoneticPr fontId="9"/>
  </si>
  <si>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9"/>
  </si>
  <si>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9"/>
  </si>
  <si>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9"/>
  </si>
  <si>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9"/>
  </si>
  <si>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9"/>
  </si>
  <si>
    <t>（別紙49）</t>
    <phoneticPr fontId="26"/>
  </si>
  <si>
    <t>年　　月　　日</t>
    <rPh sb="0" eb="1">
      <t>ネン</t>
    </rPh>
    <rPh sb="3" eb="4">
      <t>ツキ</t>
    </rPh>
    <rPh sb="6" eb="7">
      <t>ヒ</t>
    </rPh>
    <phoneticPr fontId="9"/>
  </si>
  <si>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</si>
  <si>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9"/>
  </si>
  <si>
    <t>１　届出区分</t>
    <rPh sb="2" eb="4">
      <t>トドケデ</t>
    </rPh>
    <rPh sb="4" eb="6">
      <t>クブン</t>
    </rPh>
    <phoneticPr fontId="96"/>
  </si>
  <si>
    <t>１　新規　　　　　２　変更　　　　　３　終了</t>
    <rPh sb="2" eb="4">
      <t>シンキ</t>
    </rPh>
    <rPh sb="11" eb="13">
      <t>ヘンコウ</t>
    </rPh>
    <rPh sb="20" eb="22">
      <t>シュウリョウ</t>
    </rPh>
    <phoneticPr fontId="96"/>
  </si>
  <si>
    <t>２　事業所の名称</t>
    <rPh sb="2" eb="4">
      <t>ジギョウ</t>
    </rPh>
    <rPh sb="4" eb="5">
      <t>ジョ</t>
    </rPh>
    <rPh sb="6" eb="8">
      <t>メイショウ</t>
    </rPh>
    <phoneticPr fontId="96"/>
  </si>
  <si>
    <t>３　地域生活支援拠点等
　としての位置付け</t>
    <rPh sb="2" eb="11">
      <t>チイキセイカツシエンキョテントウ</t>
    </rPh>
    <rPh sb="17" eb="20">
      <t>イチヅ</t>
    </rPh>
    <phoneticPr fontId="9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</si>
  <si>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6"/>
  </si>
  <si>
    <t>有　　　・　　　無</t>
    <rPh sb="0" eb="1">
      <t>ア</t>
    </rPh>
    <rPh sb="8" eb="9">
      <t>ナ</t>
    </rPh>
    <phoneticPr fontId="26"/>
  </si>
  <si>
    <t>市町村により地域生活支援拠点等として位置付けられた日付</t>
    <rPh sb="25" eb="27">
      <t>ヒヅケ</t>
    </rPh>
    <phoneticPr fontId="26"/>
  </si>
  <si>
    <t>年</t>
    <rPh sb="0" eb="1">
      <t>ネン</t>
    </rPh>
    <phoneticPr fontId="26"/>
  </si>
  <si>
    <t>月</t>
    <rPh sb="0" eb="1">
      <t>ツキ</t>
    </rPh>
    <phoneticPr fontId="26"/>
  </si>
  <si>
    <t>日</t>
    <rPh sb="0" eb="1">
      <t>ヒ</t>
    </rPh>
    <phoneticPr fontId="2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</si>
  <si>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6"/>
  </si>
  <si>
    <t>※該当者が複数名いる場合は、各々の氏名を記載すること。</t>
    <phoneticPr fontId="26"/>
  </si>
  <si>
    <t>５　当該届出により算定する加算</t>
    <rPh sb="2" eb="4">
      <t>トウガイ</t>
    </rPh>
    <rPh sb="4" eb="6">
      <t>トドケデ</t>
    </rPh>
    <rPh sb="9" eb="11">
      <t>サンテイ</t>
    </rPh>
    <rPh sb="13" eb="15">
      <t>カサン</t>
    </rPh>
    <phoneticPr fontId="26"/>
  </si>
  <si>
    <t>≪緊急時対応加算　地域生活支援拠点等の場合≫</t>
    <rPh sb="9" eb="18">
      <t>チイキセイカツシエンキョテントウ</t>
    </rPh>
    <rPh sb="19" eb="21">
      <t>バアイ</t>
    </rPh>
    <phoneticPr fontId="96"/>
  </si>
  <si>
    <t>対象：訪問系サービス※、
　　　重度障害者等包括支援（訪問系サービスのみ対象）</t>
    <rPh sb="3" eb="5">
      <t>ホウモン</t>
    </rPh>
    <rPh sb="5" eb="6">
      <t>ケイ</t>
    </rPh>
    <rPh sb="27" eb="29">
      <t>ホウモン</t>
    </rPh>
    <rPh sb="29" eb="30">
      <t>ケイ</t>
    </rPh>
    <rPh sb="36" eb="38">
      <t>タイショウ</t>
    </rPh>
    <phoneticPr fontId="26"/>
  </si>
  <si>
    <t>≪緊急時支援加算　地域生活支援拠点等の場合≫</t>
    <phoneticPr fontId="96"/>
  </si>
  <si>
    <t>対象：自立生活援助、地域定着支援、
　　　重度障害者等包括支援（自立生活援助のみ対象）</t>
    <rPh sb="32" eb="38">
      <t>ジリツセイカツエンジョ</t>
    </rPh>
    <rPh sb="40" eb="42">
      <t>タイショウ</t>
    </rPh>
    <phoneticPr fontId="2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</si>
  <si>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6"/>
  </si>
  <si>
    <t>対象：短期入所、重度障害者等包括支援</t>
    <phoneticPr fontId="26"/>
  </si>
  <si>
    <t>≪緊急時受入加算≫</t>
    <rPh sb="1" eb="8">
      <t>キンキュウジウケイレカサン</t>
    </rPh>
    <phoneticPr fontId="96"/>
  </si>
  <si>
    <t>対象：日中系サービス※</t>
    <phoneticPr fontId="26"/>
  </si>
  <si>
    <t>≪障害福祉サービスの体験利用加算≫</t>
    <rPh sb="14" eb="16">
      <t>カサン</t>
    </rPh>
    <phoneticPr fontId="96"/>
  </si>
  <si>
    <t>≪体験利用支援加算・体験宿泊加算≫</t>
    <phoneticPr fontId="96"/>
  </si>
  <si>
    <t>対象：地域移行支援</t>
    <phoneticPr fontId="26"/>
  </si>
  <si>
    <t>≪地域移行促進加算（Ⅱ）≫</t>
    <rPh sb="1" eb="3">
      <t>チイキ</t>
    </rPh>
    <rPh sb="3" eb="5">
      <t>イコウ</t>
    </rPh>
    <rPh sb="5" eb="7">
      <t>ソクシン</t>
    </rPh>
    <rPh sb="7" eb="9">
      <t>カサン</t>
    </rPh>
    <phoneticPr fontId="96"/>
  </si>
  <si>
    <t>対象：施設入所支援</t>
    <phoneticPr fontId="26"/>
  </si>
  <si>
    <t>≪地域生活支援拠点等相談強化加算≫</t>
    <phoneticPr fontId="96"/>
  </si>
  <si>
    <t>対象：計画相談支援、障害児相談支援</t>
    <phoneticPr fontId="2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</si>
  <si>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6"/>
  </si>
  <si>
    <t>（別紙52）</t>
    <phoneticPr fontId="32"/>
  </si>
  <si>
    <t>入浴支援加算に関する届出書</t>
    <rPh sb="0" eb="2">
      <t>ニュウヨク</t>
    </rPh>
    <rPh sb="2" eb="4">
      <t>シエン</t>
    </rPh>
    <rPh sb="4" eb="6">
      <t>カサン</t>
    </rPh>
    <rPh sb="7" eb="8">
      <t>カン</t>
    </rPh>
    <phoneticPr fontId="32"/>
  </si>
  <si>
    <t>算定要件</t>
    <rPh sb="0" eb="2">
      <t>サンテイ</t>
    </rPh>
    <rPh sb="2" eb="4">
      <t>ヨウケン</t>
    </rPh>
    <phoneticPr fontId="32"/>
  </si>
  <si>
    <t>事業所に入浴設備を
（　　　　有している　　　　・　　　　有していない　　　　）</t>
    <rPh sb="0" eb="3">
      <t>ジギョウショ</t>
    </rPh>
    <rPh sb="4" eb="6">
      <t>ニュウヨク</t>
    </rPh>
    <rPh sb="6" eb="8">
      <t>セツビ</t>
    </rPh>
    <rPh sb="16" eb="17">
      <t>ユウ</t>
    </rPh>
    <rPh sb="30" eb="31">
      <t>ユウ</t>
    </rPh>
    <phoneticPr fontId="32"/>
  </si>
  <si>
    <t>【事業所に入浴設備を
有していない場合】
連携先の事業所名</t>
    <rPh sb="1" eb="4">
      <t>ジギョウショ</t>
    </rPh>
    <rPh sb="5" eb="7">
      <t>ニュウヨク</t>
    </rPh>
    <rPh sb="7" eb="9">
      <t>セツビ</t>
    </rPh>
    <rPh sb="12" eb="13">
      <t>ユウ</t>
    </rPh>
    <rPh sb="18" eb="20">
      <t>バアイ</t>
    </rPh>
    <rPh sb="22" eb="24">
      <t>レンケイ</t>
    </rPh>
    <rPh sb="24" eb="25">
      <t>サキ</t>
    </rPh>
    <rPh sb="26" eb="29">
      <t>ジギョウショメイ</t>
    </rPh>
    <phoneticPr fontId="32"/>
  </si>
  <si>
    <t>（※）事業所に入浴設備を有していない場合であっても、外部の入浴設備を利用して利用者に対して入浴に係る支援を提供しているときは、入浴支援加算の対象となる。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5" eb="47">
      <t>ニュウヨク</t>
    </rPh>
    <rPh sb="48" eb="49">
      <t>カカ</t>
    </rPh>
    <rPh sb="50" eb="52">
      <t>シエン</t>
    </rPh>
    <rPh sb="53" eb="55">
      <t>テイキョウ</t>
    </rPh>
    <rPh sb="63" eb="65">
      <t>ニュウヨク</t>
    </rPh>
    <rPh sb="65" eb="67">
      <t>シエン</t>
    </rPh>
    <rPh sb="67" eb="69">
      <t>カサン</t>
    </rPh>
    <rPh sb="70" eb="72">
      <t>タイショウ</t>
    </rPh>
    <phoneticPr fontId="32"/>
  </si>
  <si>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82"/>
  </si>
  <si>
    <t>人</t>
    <phoneticPr fontId="9"/>
  </si>
  <si>
    <t>常勤看護職員等配置（看護職員常勤換算員数）（※4）</t>
    <rPh sb="0" eb="2">
      <t>ジョウキン</t>
    </rPh>
    <rPh sb="2" eb="4">
      <t>カンゴ</t>
    </rPh>
    <rPh sb="4" eb="6">
      <t>ショクイン</t>
    </rPh>
    <rPh sb="6" eb="7">
      <t>トウ</t>
    </rPh>
    <rPh sb="7" eb="9">
      <t>ハイチ</t>
    </rPh>
    <phoneticPr fontId="9"/>
  </si>
  <si>
    <t>サービス管理者配置等（※5）</t>
    <rPh sb="4" eb="7">
      <t>カンリシャ</t>
    </rPh>
    <rPh sb="7" eb="9">
      <t>ハイチ</t>
    </rPh>
    <rPh sb="9" eb="10">
      <t>トウ</t>
    </rPh>
    <phoneticPr fontId="9"/>
  </si>
  <si>
    <t>「常勤看護職員等配置（看護職員常勤換算員数）」欄は、小数点以下を切り捨てた人数を設定する。</t>
    <phoneticPr fontId="9"/>
  </si>
  <si>
    <t>「共生型サービス対象区分」欄が「２．該当」の場合に設定する。</t>
    <phoneticPr fontId="9"/>
  </si>
  <si>
    <t>※　生活支援員のうち20％以上が、強度行動障害支援者養成研修（基礎研修）修了者であること。</t>
    <rPh sb="33" eb="35">
      <t>ケンシュウ</t>
    </rPh>
    <phoneticPr fontId="9"/>
  </si>
  <si>
    <t>送迎加算に関する届出書</t>
    <phoneticPr fontId="9"/>
  </si>
  <si>
    <t>就労移行支援体制加算に関する届出書</t>
    <phoneticPr fontId="9"/>
  </si>
  <si>
    <t>（別紙２-１）</t>
    <rPh sb="1" eb="3">
      <t>ベッシ</t>
    </rPh>
    <phoneticPr fontId="9"/>
  </si>
  <si>
    <t>【共生型生活介護、自立訓練（生活訓練・機能訓練）、就労移行支援、就労継続支援用】</t>
    <rPh sb="1" eb="4">
      <t>キョウセイガタ</t>
    </rPh>
    <rPh sb="4" eb="8">
      <t>セイカツカイゴ</t>
    </rPh>
    <rPh sb="9" eb="11">
      <t>ジリツ</t>
    </rPh>
    <rPh sb="11" eb="13">
      <t>クンレン</t>
    </rPh>
    <rPh sb="14" eb="16">
      <t>セイカツ</t>
    </rPh>
    <rPh sb="16" eb="18">
      <t>クンレン</t>
    </rPh>
    <rPh sb="19" eb="21">
      <t>キノウ</t>
    </rPh>
    <rPh sb="21" eb="23">
      <t>クンレン</t>
    </rPh>
    <rPh sb="25" eb="27">
      <t>シュウロウ</t>
    </rPh>
    <rPh sb="27" eb="29">
      <t>イコウ</t>
    </rPh>
    <rPh sb="29" eb="31">
      <t>シエン</t>
    </rPh>
    <rPh sb="32" eb="34">
      <t>シュウロウ</t>
    </rPh>
    <rPh sb="34" eb="36">
      <t>ケイゾク</t>
    </rPh>
    <rPh sb="36" eb="38">
      <t>シエン</t>
    </rPh>
    <rPh sb="38" eb="39">
      <t>ヨウ</t>
    </rPh>
    <phoneticPr fontId="9"/>
  </si>
  <si>
    <t>令和７年度の体制等に関する自己点検票</t>
    <rPh sb="0" eb="2">
      <t>レイワ</t>
    </rPh>
    <rPh sb="3" eb="5">
      <t>ネンド</t>
    </rPh>
    <rPh sb="6" eb="8">
      <t>タイセイ</t>
    </rPh>
    <rPh sb="8" eb="9">
      <t>トウ</t>
    </rPh>
    <rPh sb="10" eb="11">
      <t>カン</t>
    </rPh>
    <rPh sb="13" eb="15">
      <t>ジコ</t>
    </rPh>
    <rPh sb="15" eb="17">
      <t>テンケン</t>
    </rPh>
    <rPh sb="17" eb="18">
      <t>ヒョウ</t>
    </rPh>
    <phoneticPr fontId="9"/>
  </si>
  <si>
    <t>令和</t>
    <rPh sb="0" eb="2">
      <t>レイワ</t>
    </rPh>
    <phoneticPr fontId="70"/>
  </si>
  <si>
    <t>年</t>
    <rPh sb="0" eb="1">
      <t>ネン</t>
    </rPh>
    <phoneticPr fontId="70"/>
  </si>
  <si>
    <t>月</t>
    <rPh sb="0" eb="1">
      <t>ガツ</t>
    </rPh>
    <phoneticPr fontId="70"/>
  </si>
  <si>
    <t>日</t>
    <rPh sb="0" eb="1">
      <t>ヒ</t>
    </rPh>
    <phoneticPr fontId="70"/>
  </si>
  <si>
    <t>住所</t>
    <rPh sb="0" eb="2">
      <t>ジュウショ</t>
    </rPh>
    <phoneticPr fontId="70"/>
  </si>
  <si>
    <t>事業者</t>
    <rPh sb="0" eb="3">
      <t>ジギョウシャ</t>
    </rPh>
    <phoneticPr fontId="70"/>
  </si>
  <si>
    <t>（所在地）</t>
    <rPh sb="1" eb="4">
      <t>ショザイチ</t>
    </rPh>
    <phoneticPr fontId="70"/>
  </si>
  <si>
    <t>（施設の設置者）</t>
    <rPh sb="1" eb="3">
      <t>シセツ</t>
    </rPh>
    <rPh sb="4" eb="7">
      <t>セッチシャ</t>
    </rPh>
    <phoneticPr fontId="70"/>
  </si>
  <si>
    <t>氏名</t>
    <rPh sb="0" eb="2">
      <t>シメイ</t>
    </rPh>
    <phoneticPr fontId="70"/>
  </si>
  <si>
    <t>（法人）</t>
    <rPh sb="1" eb="3">
      <t>ホウジン</t>
    </rPh>
    <phoneticPr fontId="70"/>
  </si>
  <si>
    <t>（名称及び代表者職氏名）</t>
    <rPh sb="1" eb="3">
      <t>メイショウ</t>
    </rPh>
    <rPh sb="3" eb="4">
      <t>オヨ</t>
    </rPh>
    <rPh sb="5" eb="8">
      <t>ダイヒョウシャ</t>
    </rPh>
    <rPh sb="8" eb="9">
      <t>ショク</t>
    </rPh>
    <rPh sb="9" eb="11">
      <t>シメイ</t>
    </rPh>
    <phoneticPr fontId="70"/>
  </si>
  <si>
    <t xml:space="preserve">  １．なし　　２．Ⅰ　　３．Ⅱ　　４．Ⅲ　　５．Ⅳ</t>
    <phoneticPr fontId="70"/>
  </si>
  <si>
    <t>令和６年度平均利用者数に関する届出書</t>
    <rPh sb="0" eb="1">
      <t>レイ</t>
    </rPh>
    <rPh sb="1" eb="2">
      <t>ワ</t>
    </rPh>
    <rPh sb="3" eb="5">
      <t>ネンド</t>
    </rPh>
    <rPh sb="4" eb="5">
      <t>ド</t>
    </rPh>
    <rPh sb="5" eb="7">
      <t>ヘイキン</t>
    </rPh>
    <rPh sb="7" eb="10">
      <t>リヨウシャ</t>
    </rPh>
    <rPh sb="10" eb="11">
      <t>スウ</t>
    </rPh>
    <rPh sb="12" eb="13">
      <t>カン</t>
    </rPh>
    <rPh sb="15" eb="17">
      <t>トドケデ</t>
    </rPh>
    <rPh sb="17" eb="18">
      <t>ショ</t>
    </rPh>
    <phoneticPr fontId="9"/>
  </si>
  <si>
    <t>令和７年</t>
    <rPh sb="0" eb="1">
      <t>レイ</t>
    </rPh>
    <rPh sb="1" eb="2">
      <t>ワ</t>
    </rPh>
    <rPh sb="3" eb="4">
      <t>ネン</t>
    </rPh>
    <phoneticPr fontId="9"/>
  </si>
  <si>
    <t>令和６年度平均利用者数に関する届出書</t>
    <rPh sb="0" eb="1">
      <t>レイ</t>
    </rPh>
    <rPh sb="1" eb="2">
      <t>ワ</t>
    </rPh>
    <rPh sb="3" eb="5">
      <t>ネンド</t>
    </rPh>
    <rPh sb="4" eb="5">
      <t>ド</t>
    </rPh>
    <rPh sb="5" eb="7">
      <t>ヘイキン</t>
    </rPh>
    <rPh sb="7" eb="9">
      <t>リヨウ</t>
    </rPh>
    <rPh sb="9" eb="10">
      <t>シャ</t>
    </rPh>
    <rPh sb="10" eb="11">
      <t>スウ</t>
    </rPh>
    <rPh sb="12" eb="13">
      <t>カン</t>
    </rPh>
    <rPh sb="15" eb="18">
      <t>トドケデショ</t>
    </rPh>
    <phoneticPr fontId="9"/>
  </si>
  <si>
    <t xml:space="preserve">
・令和６年度の平均利用者数（生活介護は、加えて平均障害支援区分）により、令和７年度の職員配置・勤務体制等を自己点検すること。　　　　　　　　　　　　　　　　　　　　　　　　</t>
    <rPh sb="2" eb="4">
      <t>レイワ</t>
    </rPh>
    <rPh sb="5" eb="7">
      <t>ネンド</t>
    </rPh>
    <rPh sb="6" eb="7">
      <t>ド</t>
    </rPh>
    <rPh sb="8" eb="10">
      <t>ヘイキン</t>
    </rPh>
    <rPh sb="10" eb="13">
      <t>リヨウシャ</t>
    </rPh>
    <rPh sb="13" eb="14">
      <t>スウ</t>
    </rPh>
    <rPh sb="15" eb="17">
      <t>セイカツ</t>
    </rPh>
    <rPh sb="17" eb="19">
      <t>カイゴ</t>
    </rPh>
    <rPh sb="21" eb="22">
      <t>クワ</t>
    </rPh>
    <rPh sb="24" eb="26">
      <t>ヘイキン</t>
    </rPh>
    <rPh sb="26" eb="28">
      <t>ショウガイ</t>
    </rPh>
    <rPh sb="28" eb="30">
      <t>シエン</t>
    </rPh>
    <rPh sb="30" eb="32">
      <t>クブン</t>
    </rPh>
    <rPh sb="37" eb="39">
      <t>レイワ</t>
    </rPh>
    <rPh sb="40" eb="42">
      <t>ネンド</t>
    </rPh>
    <rPh sb="41" eb="42">
      <t>ド</t>
    </rPh>
    <rPh sb="43" eb="45">
      <t>ショクイン</t>
    </rPh>
    <rPh sb="45" eb="47">
      <t>ハイチ</t>
    </rPh>
    <rPh sb="48" eb="50">
      <t>キンム</t>
    </rPh>
    <rPh sb="50" eb="52">
      <t>タイセイ</t>
    </rPh>
    <rPh sb="52" eb="53">
      <t>トウ</t>
    </rPh>
    <rPh sb="54" eb="56">
      <t>ジコ</t>
    </rPh>
    <rPh sb="56" eb="58">
      <t>テンケン</t>
    </rPh>
    <phoneticPr fontId="9"/>
  </si>
  <si>
    <t>（令和３年度以降）</t>
    <rPh sb="1" eb="3">
      <t>レイワ</t>
    </rPh>
    <rPh sb="4" eb="6">
      <t>ネンド</t>
    </rPh>
    <rPh sb="6" eb="8">
      <t>イコウ</t>
    </rPh>
    <phoneticPr fontId="9"/>
  </si>
  <si>
    <t>令和</t>
    <rPh sb="0" eb="2">
      <t>レイワ</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</si>
  <si>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</si>
  <si>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</si>
  <si>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</si>
  <si>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</si>
  <si>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主たる事業所
（施設）の名称</t>
    <rPh sb="0" eb="1">
      <t>シュ</t>
    </rPh>
    <rPh sb="3" eb="6">
      <t>ジギョウショ</t>
    </rPh>
    <rPh sb="8" eb="10">
      <t>シセツ</t>
    </rPh>
    <rPh sb="12" eb="14">
      <t>メイショウ</t>
    </rPh>
    <phoneticPr fontId="9"/>
  </si>
  <si>
    <t>（ﾌﾘｶﾞﾅ）</t>
    <phoneticPr fontId="9"/>
  </si>
  <si>
    <t>事業所（施設）　　　の所在地</t>
    <rPh sb="0" eb="3">
      <t>ジギョウショ</t>
    </rPh>
    <rPh sb="4" eb="6">
      <t>シセツ</t>
    </rPh>
    <rPh sb="11" eb="14">
      <t>ショザイチ</t>
    </rPh>
    <phoneticPr fontId="9"/>
  </si>
  <si>
    <t>郵便番号（</t>
    <rPh sb="0" eb="4">
      <t>ユウビンバンゴウ</t>
    </rPh>
    <phoneticPr fontId="9"/>
  </si>
  <si>
    <t>）</t>
    <phoneticPr fontId="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</si>
  <si>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9"/>
  </si>
  <si>
    <t>実施
事業</t>
    <rPh sb="0" eb="2">
      <t>ジッシ</t>
    </rPh>
    <rPh sb="3" eb="5">
      <t>ジギョウ</t>
    </rPh>
    <phoneticPr fontId="9"/>
  </si>
  <si>
    <t>介　　　　護　　　　給　　　　付</t>
    <rPh sb="0" eb="1">
      <t>スケ</t>
    </rPh>
    <rPh sb="5" eb="6">
      <t>ユズル</t>
    </rPh>
    <rPh sb="10" eb="11">
      <t>キュウ</t>
    </rPh>
    <rPh sb="15" eb="16">
      <t>ヅケ</t>
    </rPh>
    <phoneticPr fontId="9"/>
  </si>
  <si>
    <t>１ 新規</t>
    <rPh sb="2" eb="4">
      <t>シンキ</t>
    </rPh>
    <phoneticPr fontId="9"/>
  </si>
  <si>
    <t>２ 変更</t>
    <rPh sb="2" eb="4">
      <t>ヘンコウ</t>
    </rPh>
    <phoneticPr fontId="9"/>
  </si>
  <si>
    <t>３ 終了</t>
    <rPh sb="2" eb="4">
      <t>シュウリョウ</t>
    </rPh>
    <phoneticPr fontId="9"/>
  </si>
  <si>
    <t>令和</t>
    <rPh sb="0" eb="1">
      <t>レイ</t>
    </rPh>
    <rPh sb="1" eb="2">
      <t>ワ</t>
    </rPh>
    <phoneticPr fontId="9"/>
  </si>
  <si>
    <t>宿泊型自立訓練</t>
    <rPh sb="0" eb="3">
      <t>シュクハクガタ</t>
    </rPh>
    <rPh sb="3" eb="5">
      <t>ジリツ</t>
    </rPh>
    <rPh sb="5" eb="7">
      <t>クンレン</t>
    </rPh>
    <phoneticPr fontId="9"/>
  </si>
  <si>
    <t>就労継続支援（Ａ型）</t>
    <rPh sb="0" eb="2">
      <t>シュウロウ</t>
    </rPh>
    <rPh sb="2" eb="4">
      <t>ケイゾク</t>
    </rPh>
    <rPh sb="4" eb="6">
      <t>シエン</t>
    </rPh>
    <rPh sb="8" eb="9">
      <t>カタ</t>
    </rPh>
    <phoneticPr fontId="9"/>
  </si>
  <si>
    <t>就労継続支援（Ｂ型）</t>
    <rPh sb="0" eb="2">
      <t>シュウロウ</t>
    </rPh>
    <rPh sb="2" eb="4">
      <t>ケイゾク</t>
    </rPh>
    <rPh sb="4" eb="6">
      <t>シエン</t>
    </rPh>
    <rPh sb="8" eb="9">
      <t>カタ</t>
    </rPh>
    <phoneticPr fontId="9"/>
  </si>
  <si>
    <t>共同生活援助</t>
    <rPh sb="0" eb="2">
      <t>キョウドウ</t>
    </rPh>
    <rPh sb="2" eb="4">
      <t>セイカツ</t>
    </rPh>
    <rPh sb="4" eb="6">
      <t>エンジョ</t>
    </rPh>
    <phoneticPr fontId="9"/>
  </si>
  <si>
    <t>地域相談支援
(地域移行支援）</t>
    <rPh sb="0" eb="2">
      <t>チイキ</t>
    </rPh>
    <rPh sb="2" eb="4">
      <t>ソウダン</t>
    </rPh>
    <rPh sb="4" eb="6">
      <t>シエン</t>
    </rPh>
    <rPh sb="8" eb="10">
      <t>チイキ</t>
    </rPh>
    <rPh sb="10" eb="12">
      <t>イコウ</t>
    </rPh>
    <rPh sb="12" eb="14">
      <t>シエン</t>
    </rPh>
    <phoneticPr fontId="9"/>
  </si>
  <si>
    <t>地域相談支援
(地域定着支援）</t>
    <rPh sb="0" eb="2">
      <t>チイキ</t>
    </rPh>
    <rPh sb="2" eb="4">
      <t>ソウダン</t>
    </rPh>
    <rPh sb="4" eb="6">
      <t>シエン</t>
    </rPh>
    <rPh sb="8" eb="10">
      <t>チイキ</t>
    </rPh>
    <rPh sb="10" eb="12">
      <t>テイチャク</t>
    </rPh>
    <rPh sb="12" eb="14">
      <t>シエン</t>
    </rPh>
    <phoneticPr fontId="9"/>
  </si>
  <si>
    <t>特定相談支援</t>
    <rPh sb="0" eb="2">
      <t>トクテイ</t>
    </rPh>
    <rPh sb="2" eb="4">
      <t>ソウダン</t>
    </rPh>
    <rPh sb="4" eb="6">
      <t>シエン</t>
    </rPh>
    <phoneticPr fontId="9"/>
  </si>
  <si>
    <t>（様式第５号）</t>
    <rPh sb="1" eb="3">
      <t>ヨウシキ</t>
    </rPh>
    <rPh sb="3" eb="4">
      <t>ダイ</t>
    </rPh>
    <rPh sb="5" eb="6">
      <t>ゴウ</t>
    </rPh>
    <phoneticPr fontId="70"/>
  </si>
  <si>
    <t>　下関市長　様</t>
    <rPh sb="1" eb="4">
      <t>シモノセキシ</t>
    </rPh>
    <rPh sb="6" eb="7">
      <t>サマ</t>
    </rPh>
    <phoneticPr fontId="9"/>
  </si>
  <si>
    <t>届出者
（法人）</t>
    <rPh sb="0" eb="2">
      <t>トドケデ</t>
    </rPh>
    <rPh sb="2" eb="3">
      <t>シャ</t>
    </rPh>
    <rPh sb="5" eb="7">
      <t>ホウジン</t>
    </rPh>
    <phoneticPr fontId="9"/>
  </si>
  <si>
    <t>障害児</t>
    <rPh sb="0" eb="2">
      <t>ショウガイ</t>
    </rPh>
    <rPh sb="2" eb="3">
      <t>ジ</t>
    </rPh>
    <phoneticPr fontId="9"/>
  </si>
  <si>
    <t>障害児通所支援</t>
    <rPh sb="0" eb="2">
      <t>ショウガイ</t>
    </rPh>
    <rPh sb="2" eb="3">
      <t>ジ</t>
    </rPh>
    <rPh sb="3" eb="5">
      <t>ツウショ</t>
    </rPh>
    <rPh sb="5" eb="7">
      <t>シエン</t>
    </rPh>
    <phoneticPr fontId="9"/>
  </si>
  <si>
    <t>障害児相談支援</t>
    <rPh sb="0" eb="2">
      <t>ショウガイ</t>
    </rPh>
    <rPh sb="2" eb="3">
      <t>ジ</t>
    </rPh>
    <rPh sb="3" eb="5">
      <t>ソウダン</t>
    </rPh>
    <rPh sb="5" eb="7">
      <t>シエン</t>
    </rPh>
    <phoneticPr fontId="9"/>
  </si>
  <si>
    <t>特記事項</t>
    <rPh sb="0" eb="2">
      <t>トッキ</t>
    </rPh>
    <rPh sb="2" eb="4">
      <t>ジコウ</t>
    </rPh>
    <phoneticPr fontId="9"/>
  </si>
  <si>
    <t>変更前</t>
    <rPh sb="0" eb="3">
      <t>ヘンコウマエ</t>
    </rPh>
    <phoneticPr fontId="9"/>
  </si>
  <si>
    <t>変更後</t>
    <rPh sb="0" eb="3">
      <t>ヘンコウゴ</t>
    </rPh>
    <phoneticPr fontId="9"/>
  </si>
  <si>
    <t>関係書類</t>
    <rPh sb="0" eb="2">
      <t>カンケイ</t>
    </rPh>
    <rPh sb="2" eb="4">
      <t>ショルイ</t>
    </rPh>
    <phoneticPr fontId="9"/>
  </si>
  <si>
    <t>別紙のとおり</t>
    <rPh sb="0" eb="2">
      <t>ベッシ</t>
    </rPh>
    <phoneticPr fontId="9"/>
  </si>
  <si>
    <t>担当者</t>
    <rPh sb="0" eb="3">
      <t>タントウシャ</t>
    </rPh>
    <phoneticPr fontId="9"/>
  </si>
  <si>
    <t>TEL</t>
  </si>
  <si>
    <t>○「令和６年度平均利用者数に関する届出書」</t>
    <rPh sb="2" eb="4">
      <t>レイワ</t>
    </rPh>
    <rPh sb="5" eb="7">
      <t>ネンド</t>
    </rPh>
    <rPh sb="7" eb="9">
      <t>ヘイキン</t>
    </rPh>
    <rPh sb="9" eb="12">
      <t>リヨウシャ</t>
    </rPh>
    <rPh sb="12" eb="13">
      <t>スウ</t>
    </rPh>
    <rPh sb="14" eb="15">
      <t>カン</t>
    </rPh>
    <rPh sb="17" eb="20">
      <t>トドケデショ</t>
    </rPh>
    <phoneticPr fontId="9"/>
  </si>
  <si>
    <t>○「従業者の勤務の体制及び勤務形態一覧表」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9"/>
  </si>
  <si>
    <t>※就労事業所は次の書類も添付すること</t>
    <rPh sb="1" eb="3">
      <t>シュウロウ</t>
    </rPh>
    <rPh sb="3" eb="6">
      <t>ジギョウショ</t>
    </rPh>
    <rPh sb="7" eb="8">
      <t>ツギ</t>
    </rPh>
    <rPh sb="9" eb="11">
      <t>ショルイ</t>
    </rPh>
    <rPh sb="12" eb="14">
      <t>テンプ</t>
    </rPh>
    <phoneticPr fontId="9"/>
  </si>
  <si>
    <t>※就労定着支援事業は、「利用者数に関する届出書」</t>
    <phoneticPr fontId="9"/>
  </si>
  <si>
    <t>○基本報酬の算定区分に関する届出書</t>
    <rPh sb="1" eb="3">
      <t>キホン</t>
    </rPh>
    <phoneticPr fontId="9"/>
  </si>
  <si>
    <t>令和６年</t>
    <rPh sb="0" eb="2">
      <t>レイワ</t>
    </rPh>
    <rPh sb="3" eb="4">
      <t>ネン</t>
    </rPh>
    <phoneticPr fontId="9"/>
  </si>
  <si>
    <t>　　 　２　令和６年度における事業実績が６月以上１年未満である場合は令和６年１０月から令和７年３月までの期間に係る平均利用者数を算定すること</t>
    <rPh sb="6" eb="7">
      <t>レイ</t>
    </rPh>
    <rPh sb="7" eb="8">
      <t>ワ</t>
    </rPh>
    <rPh sb="9" eb="11">
      <t>ネンド</t>
    </rPh>
    <rPh sb="10" eb="11">
      <t>ド</t>
    </rPh>
    <rPh sb="15" eb="17">
      <t>ジギョウ</t>
    </rPh>
    <rPh sb="17" eb="19">
      <t>ジッセキ</t>
    </rPh>
    <rPh sb="21" eb="22">
      <t>ツキ</t>
    </rPh>
    <rPh sb="22" eb="24">
      <t>イジョウ</t>
    </rPh>
    <rPh sb="25" eb="26">
      <t>ネン</t>
    </rPh>
    <rPh sb="26" eb="28">
      <t>ミマン</t>
    </rPh>
    <rPh sb="31" eb="33">
      <t>バアイ</t>
    </rPh>
    <rPh sb="34" eb="35">
      <t>レイ</t>
    </rPh>
    <rPh sb="35" eb="36">
      <t>ワ</t>
    </rPh>
    <rPh sb="37" eb="38">
      <t>ネン</t>
    </rPh>
    <rPh sb="40" eb="41">
      <t>ガツ</t>
    </rPh>
    <rPh sb="43" eb="44">
      <t>レイ</t>
    </rPh>
    <rPh sb="44" eb="45">
      <t>ワ</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9"/>
  </si>
  <si>
    <r>
      <rPr>
        <sz val="11"/>
        <rFont val="ＭＳ Ｐゴシック"/>
        <family val="3"/>
        <charset val="128"/>
      </rPr>
      <t>　　　 ５　</t>
    </r>
    <r>
      <rPr>
        <u/>
        <sz val="11"/>
        <rFont val="ＭＳ Ｐゴシック"/>
        <family val="3"/>
        <charset val="128"/>
      </rPr>
      <t>「定員超過判定」に「○」が付いた場合、当該月の報酬が減算対象であることを意味します。減算による報酬請求をされていない事業所（施設）は、速やかに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9"/>
  </si>
  <si>
    <r>
      <rPr>
        <sz val="11"/>
        <rFont val="ＭＳ Ｐゴシック"/>
        <family val="3"/>
        <charset val="128"/>
      </rPr>
      <t xml:space="preserve">　　　　　 </t>
    </r>
    <r>
      <rPr>
        <u/>
        <sz val="11"/>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9"/>
  </si>
  <si>
    <t>就労継続支援Ａ型</t>
  </si>
  <si>
    <t>　注　１　本届出は、令和６年度における事業実績が「６月以上」である場合に作成すること</t>
    <rPh sb="1" eb="2">
      <t>チュウ</t>
    </rPh>
    <rPh sb="5" eb="6">
      <t>ホン</t>
    </rPh>
    <rPh sb="6" eb="8">
      <t>トドケデ</t>
    </rPh>
    <rPh sb="10" eb="11">
      <t>レイ</t>
    </rPh>
    <rPh sb="11" eb="12">
      <t>ワ</t>
    </rPh>
    <rPh sb="13" eb="15">
      <t>ネンド</t>
    </rPh>
    <rPh sb="14" eb="15">
      <t>ド</t>
    </rPh>
    <rPh sb="19" eb="21">
      <t>ジギョウ</t>
    </rPh>
    <rPh sb="21" eb="23">
      <t>ジッセキ</t>
    </rPh>
    <rPh sb="26" eb="27">
      <t>ツキ</t>
    </rPh>
    <rPh sb="27" eb="29">
      <t>イジョウ</t>
    </rPh>
    <rPh sb="33" eb="35">
      <t>バアイ</t>
    </rPh>
    <rPh sb="36" eb="38">
      <t>サクセイ</t>
    </rPh>
    <phoneticPr fontId="9"/>
  </si>
  <si>
    <r>
      <rPr>
        <sz val="11"/>
        <rFont val="ＭＳ Ｐゴシック"/>
        <family val="3"/>
        <charset val="128"/>
      </rPr>
      <t>　　　 ４　</t>
    </r>
    <r>
      <rPr>
        <u/>
        <sz val="11"/>
        <rFont val="ＭＳ Ｐゴシック"/>
        <family val="3"/>
        <charset val="128"/>
      </rPr>
      <t>「定員超過判定」に「○」が付いた場合、当該月の報酬が減算対象であることを意味します。減算による報酬請求をされていない事業所（施設）は、速やかに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9"/>
  </si>
  <si>
    <r>
      <rPr>
        <sz val="11"/>
        <rFont val="ＭＳ Ｐゴシック"/>
        <family val="3"/>
        <charset val="128"/>
      </rPr>
      <t xml:space="preserve">　　　　　 </t>
    </r>
    <r>
      <rPr>
        <u/>
        <sz val="11"/>
        <rFont val="ＭＳ Ｐゴシック"/>
        <family val="3"/>
        <charset val="128"/>
      </rPr>
      <t>報酬の返還手続きを行ってください。</t>
    </r>
    <rPh sb="6" eb="8">
      <t>ホウシュウ</t>
    </rPh>
    <rPh sb="9" eb="11">
      <t>ヘンカン</t>
    </rPh>
    <rPh sb="11" eb="13">
      <t>テツヅ</t>
    </rPh>
    <rPh sb="15" eb="16">
      <t>オコナ</t>
    </rPh>
    <phoneticPr fontId="9"/>
  </si>
  <si>
    <r>
      <t>令和６年度</t>
    </r>
    <r>
      <rPr>
        <sz val="14"/>
        <color theme="1"/>
        <rFont val="ＭＳ Ｐゴシック"/>
        <family val="2"/>
        <charset val="128"/>
        <scheme val="minor"/>
      </rPr>
      <t>　平均障害支援区分に関する届出書（生活介護）</t>
    </r>
    <rPh sb="0" eb="1">
      <t>レイ</t>
    </rPh>
    <rPh sb="1" eb="2">
      <t>ワ</t>
    </rPh>
    <rPh sb="3" eb="5">
      <t>ネンド</t>
    </rPh>
    <rPh sb="6" eb="8">
      <t>ヘイキン</t>
    </rPh>
    <rPh sb="8" eb="10">
      <t>ショウガイ</t>
    </rPh>
    <rPh sb="10" eb="12">
      <t>シエン</t>
    </rPh>
    <rPh sb="12" eb="14">
      <t>クブン</t>
    </rPh>
    <rPh sb="15" eb="16">
      <t>カン</t>
    </rPh>
    <rPh sb="18" eb="21">
      <t>トドケデショ</t>
    </rPh>
    <rPh sb="22" eb="24">
      <t>セイカツ</t>
    </rPh>
    <rPh sb="24" eb="26">
      <t>カイゴ</t>
    </rPh>
    <phoneticPr fontId="32"/>
  </si>
  <si>
    <r>
      <t>令和６年度</t>
    </r>
    <r>
      <rPr>
        <sz val="14"/>
        <color theme="1"/>
        <rFont val="ＭＳ Ｐゴシック"/>
        <family val="2"/>
        <charset val="128"/>
        <scheme val="minor"/>
      </rPr>
      <t>　平均障害支援区分に関する届出書（生活介護）</t>
    </r>
    <rPh sb="0" eb="2">
      <t>レイワ</t>
    </rPh>
    <rPh sb="3" eb="5">
      <t>ネンド</t>
    </rPh>
    <rPh sb="6" eb="8">
      <t>ヘイキン</t>
    </rPh>
    <rPh sb="8" eb="10">
      <t>ショウガイ</t>
    </rPh>
    <rPh sb="10" eb="12">
      <t>シエン</t>
    </rPh>
    <rPh sb="12" eb="14">
      <t>クブン</t>
    </rPh>
    <rPh sb="15" eb="16">
      <t>カン</t>
    </rPh>
    <rPh sb="18" eb="21">
      <t>トドケデショ</t>
    </rPh>
    <rPh sb="22" eb="24">
      <t>セイカツ</t>
    </rPh>
    <rPh sb="24" eb="26">
      <t>カイゴ</t>
    </rPh>
    <phoneticPr fontId="32"/>
  </si>
  <si>
    <t>令和７年</t>
    <rPh sb="0" eb="1">
      <t>レイ</t>
    </rPh>
    <rPh sb="1" eb="2">
      <t>ワ</t>
    </rPh>
    <phoneticPr fontId="32"/>
  </si>
  <si>
    <t>令和７年</t>
    <rPh sb="0" eb="1">
      <t>レイ</t>
    </rPh>
    <rPh sb="1" eb="2">
      <t>ワ</t>
    </rPh>
    <rPh sb="3" eb="4">
      <t>ネン</t>
    </rPh>
    <phoneticPr fontId="32"/>
  </si>
  <si>
    <t>○「令和６年度平均障害支援区分に関する届出書」</t>
    <rPh sb="2" eb="4">
      <t>レイワ</t>
    </rPh>
    <rPh sb="5" eb="7">
      <t>ネンド</t>
    </rPh>
    <rPh sb="6" eb="7">
      <t>ド</t>
    </rPh>
    <rPh sb="7" eb="9">
      <t>ヘイキン</t>
    </rPh>
    <rPh sb="9" eb="11">
      <t>ショウガイ</t>
    </rPh>
    <rPh sb="11" eb="13">
      <t>シエン</t>
    </rPh>
    <rPh sb="13" eb="15">
      <t>クブン</t>
    </rPh>
    <rPh sb="16" eb="17">
      <t>カン</t>
    </rPh>
    <rPh sb="19" eb="22">
      <t>トドケデショ</t>
    </rPh>
    <phoneticPr fontId="9"/>
  </si>
  <si>
    <t>※6</t>
    <phoneticPr fontId="9"/>
  </si>
  <si>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phoneticPr fontId="9"/>
  </si>
  <si>
    <t>福祉・介護職員等処遇改善加算対象（※6）（令和6年6月～）</t>
    <phoneticPr fontId="9"/>
  </si>
  <si>
    <t>多機能型等定員区分（※7）</t>
    <rPh sb="0" eb="4">
      <t>タキノウガタ</t>
    </rPh>
    <rPh sb="4" eb="5">
      <t>トウ</t>
    </rPh>
    <rPh sb="5" eb="7">
      <t>テイイン</t>
    </rPh>
    <rPh sb="7" eb="9">
      <t>クブン</t>
    </rPh>
    <phoneticPr fontId="9"/>
  </si>
  <si>
    <t>※7</t>
    <phoneticPr fontId="9"/>
  </si>
  <si>
    <r>
      <t>　　　 ４　「サービスの種類」欄は、自立訓練（機能訓練）、自立訓練（生活訓練）、就労移行支援、就労継続支援A型、就労継続支援</t>
    </r>
    <r>
      <rPr>
        <sz val="11"/>
        <rFont val="ＭＳ Ｐゴシック"/>
        <family val="3"/>
        <charset val="128"/>
      </rPr>
      <t>B</t>
    </r>
    <r>
      <rPr>
        <sz val="11"/>
        <rFont val="ＭＳ Ｐゴシック"/>
        <family val="3"/>
        <charset val="128"/>
      </rPr>
      <t>型のいずれかを記入すること</t>
    </r>
    <rPh sb="12" eb="14">
      <t>シュルイ</t>
    </rPh>
    <rPh sb="15" eb="16">
      <t>ラン</t>
    </rPh>
    <rPh sb="18" eb="20">
      <t>ジリツ</t>
    </rPh>
    <rPh sb="20" eb="22">
      <t>クンレン</t>
    </rPh>
    <rPh sb="23" eb="25">
      <t>キノウ</t>
    </rPh>
    <rPh sb="25" eb="27">
      <t>クンレン</t>
    </rPh>
    <rPh sb="29" eb="31">
      <t>ジリツ</t>
    </rPh>
    <rPh sb="31" eb="33">
      <t>クンレン</t>
    </rPh>
    <rPh sb="34" eb="36">
      <t>セイカツ</t>
    </rPh>
    <rPh sb="36" eb="38">
      <t>クンレン</t>
    </rPh>
    <rPh sb="40" eb="42">
      <t>シュウロウ</t>
    </rPh>
    <rPh sb="42" eb="44">
      <t>イコウ</t>
    </rPh>
    <rPh sb="44" eb="46">
      <t>シエン</t>
    </rPh>
    <rPh sb="47" eb="49">
      <t>シュウロウ</t>
    </rPh>
    <rPh sb="49" eb="51">
      <t>ケイゾク</t>
    </rPh>
    <rPh sb="51" eb="53">
      <t>シエン</t>
    </rPh>
    <rPh sb="54" eb="55">
      <t>カタ</t>
    </rPh>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</si>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</sst>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Red]&quot;¥-&quot;#,##0"/>
    <numFmt numFmtId="177" formatCode="#,##0_ "/>
    <numFmt numFmtId="178" formatCode="#,##0_);[Red]\(#,##0\)"/>
    <numFmt numFmtId="179" formatCode="#,##0.0_ "/>
    <numFmt numFmtId="180" formatCode="0.0_ "/>
    <numFmt numFmtId="181" formatCode="###########&quot;人&quot;"/>
    <numFmt numFmtId="182" formatCode="##########.###&quot;人&quot;"/>
    <numFmt numFmtId="183" formatCode="mm&quot;月&quot;dd&quot;日&quot;"/>
    <numFmt numFmtId="184" formatCode="ggge&quot;年&quot;mm&quot;月&quot;dd&quot;日&quot;"/>
    <numFmt numFmtId="185" formatCode="0.0000_ "/>
    <numFmt numFmtId="186" formatCode="#,##0.0;[Red]\-#,##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u/>
      <sz val="11"/>
      <color rgb="FF0000FF"/>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1"/>
      <name val="ＭＳ ゴシック"/>
      <family val="3"/>
      <charset val="128"/>
    </font>
    <font>
      <sz val="16"/>
      <name val="ＭＳ ゴシック"/>
      <family val="3"/>
      <charset val="128"/>
    </font>
    <font>
      <u/>
      <sz val="11"/>
      <name val="ＭＳ Ｐゴシック"/>
      <family val="3"/>
      <charset val="128"/>
    </font>
    <font>
      <sz val="9"/>
      <name val="ＭＳ ゴシック"/>
      <family val="3"/>
      <charset val="128"/>
    </font>
    <font>
      <b/>
      <sz val="11"/>
      <color rgb="FFFF0000"/>
      <name val="ＭＳ ゴシック"/>
      <family val="3"/>
      <charset val="128"/>
    </font>
    <font>
      <b/>
      <u/>
      <sz val="12"/>
      <name val="ＭＳ ゴシック"/>
      <family val="3"/>
      <charset val="128"/>
    </font>
    <font>
      <b/>
      <sz val="12"/>
      <name val="ＭＳ ゴシック"/>
      <family val="3"/>
      <charset val="128"/>
    </font>
    <font>
      <sz val="16"/>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u/>
      <sz val="11"/>
      <color indexed="12"/>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b/>
      <vertAlign val="superscript"/>
      <sz val="10"/>
      <color rgb="FFFF0000"/>
      <name val="ＭＳ Ｐゴシック"/>
      <family val="3"/>
      <charset val="128"/>
      <scheme val="minor"/>
    </font>
    <font>
      <sz val="12"/>
      <color theme="1"/>
      <name val="ＭＳ Ｐゴシック"/>
      <family val="2"/>
      <charset val="128"/>
      <scheme val="minor"/>
    </font>
    <font>
      <b/>
      <vertAlign val="superscript"/>
      <sz val="12"/>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vertAlign val="superscript"/>
      <sz val="9"/>
      <color theme="1"/>
      <name val="ＭＳ Ｐゴシック"/>
      <family val="3"/>
      <charset val="128"/>
      <scheme val="minor"/>
    </font>
    <font>
      <vertAlign val="superscript"/>
      <sz val="10"/>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8"/>
      <color indexed="8"/>
      <name val="ＭＳ Ｐゴシック"/>
      <family val="3"/>
      <charset val="128"/>
    </font>
    <font>
      <sz val="8"/>
      <color indexed="10"/>
      <name val="ＭＳ Ｐゴシック"/>
      <family val="3"/>
      <charset val="128"/>
    </font>
    <font>
      <u/>
      <sz val="8"/>
      <color indexed="10"/>
      <name val="ＭＳ Ｐゴシック"/>
      <family val="3"/>
      <charset val="128"/>
    </font>
    <font>
      <u/>
      <sz val="8"/>
      <color indexed="8"/>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1"/>
      <color rgb="FF000000"/>
      <name val="ＭＳ Ｐゴシック"/>
      <family val="2"/>
      <charset val="128"/>
    </font>
    <font>
      <u/>
      <sz val="11"/>
      <color rgb="FF0000FF"/>
      <name val="ＭＳ Ｐゴシック"/>
      <family val="2"/>
      <charset val="128"/>
    </font>
    <font>
      <sz val="12"/>
      <color theme="1"/>
      <name val="ＭＳ ゴシック"/>
      <family val="3"/>
      <charset val="128"/>
    </font>
    <font>
      <sz val="14"/>
      <color theme="1"/>
      <name val="ＭＳ ゴシック"/>
      <family val="3"/>
      <charset val="128"/>
    </font>
    <font>
      <sz val="14"/>
      <color theme="1"/>
      <name val="ＭＳ Ｐゴシック"/>
      <family val="3"/>
      <charset val="128"/>
    </font>
    <font>
      <sz val="11"/>
      <color theme="1"/>
      <name val="ＭＳ Ｐゴシック"/>
      <family val="3"/>
      <charset val="128"/>
    </font>
    <font>
      <b/>
      <sz val="18"/>
      <name val="ＭＳ Ｐゴシック"/>
      <family val="3"/>
      <charset val="128"/>
    </font>
    <font>
      <sz val="18"/>
      <name val="ＭＳ Ｐゴシック"/>
      <family val="3"/>
      <charset val="128"/>
    </font>
    <font>
      <u/>
      <sz val="18"/>
      <name val="ＭＳ Ｐゴシック"/>
      <family val="3"/>
      <charset val="128"/>
    </font>
    <font>
      <b/>
      <u/>
      <sz val="14"/>
      <name val="ＭＳ Ｐゴシック"/>
      <family val="3"/>
      <charset val="128"/>
    </font>
    <font>
      <u/>
      <sz val="14"/>
      <name val="ＭＳ Ｐゴシック"/>
      <family val="3"/>
      <charset val="128"/>
    </font>
    <font>
      <u/>
      <sz val="12"/>
      <name val="ＭＳ Ｐゴシック"/>
      <family val="3"/>
      <charset val="128"/>
    </font>
    <font>
      <sz val="22"/>
      <color theme="1"/>
      <name val="ＭＳ ゴシック"/>
      <family val="3"/>
      <charset val="128"/>
    </font>
    <font>
      <sz val="18"/>
      <color theme="1"/>
      <name val="ＭＳ ゴシック"/>
      <family val="3"/>
      <charset val="128"/>
    </font>
    <font>
      <sz val="11"/>
      <color theme="1"/>
      <name val="ＭＳ ゴシック"/>
      <family val="3"/>
      <charset val="128"/>
    </font>
    <font>
      <sz val="16"/>
      <color theme="1"/>
      <name val="ＭＳ ゴシック"/>
      <family val="3"/>
      <charset val="128"/>
    </font>
    <font>
      <sz val="10"/>
      <color theme="1"/>
      <name val="ＭＳ ゴシック"/>
      <family val="3"/>
      <charset val="128"/>
    </font>
    <font>
      <sz val="10"/>
      <name val="ＭＳ Ｐゴシック"/>
      <family val="3"/>
    </font>
    <font>
      <sz val="6"/>
      <name val="ＭＳ Ｐゴシック"/>
      <family val="3"/>
    </font>
    <font>
      <sz val="10"/>
      <name val="ＭＳ ゴシック"/>
      <family val="3"/>
    </font>
    <font>
      <sz val="11"/>
      <name val="ＭＳ Ｐゴシック"/>
      <family val="3"/>
    </font>
    <font>
      <sz val="10"/>
      <name val="ＭＳ Ｐゴシック"/>
      <family val="3"/>
      <charset val="128"/>
      <scheme val="minor"/>
    </font>
    <font>
      <sz val="8"/>
      <name val="ＭＳ ゴシック"/>
      <family val="3"/>
      <charset val="128"/>
    </font>
    <font>
      <u/>
      <sz val="16"/>
      <color indexed="12"/>
      <name val="ＭＳ Ｐゴシック"/>
      <family val="3"/>
      <charset val="128"/>
    </font>
    <font>
      <sz val="12"/>
      <name val="HGｺﾞｼｯｸM"/>
      <family val="3"/>
      <charset val="128"/>
    </font>
    <font>
      <sz val="11"/>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8"/>
      <name val="HGｺﾞｼｯｸM"/>
      <family val="3"/>
      <charset val="128"/>
    </font>
    <font>
      <sz val="6"/>
      <name val="ＭＳ Ｐゴシック"/>
      <family val="2"/>
      <charset val="128"/>
    </font>
    <font>
      <sz val="10"/>
      <name val="HGｺﾞｼｯｸM"/>
      <family val="3"/>
      <charset val="128"/>
    </font>
    <font>
      <sz val="11"/>
      <color rgb="FFFF0000"/>
      <name val="HGｺﾞｼｯｸM"/>
      <family val="3"/>
      <charset val="128"/>
    </font>
    <font>
      <u/>
      <sz val="11"/>
      <name val="HGｺﾞｼｯｸM"/>
      <family val="3"/>
      <charset val="128"/>
    </font>
    <font>
      <b/>
      <sz val="9"/>
      <color indexed="81"/>
      <name val="ＭＳ Ｐゴシック"/>
      <family val="3"/>
      <charset val="128"/>
    </font>
    <font>
      <b/>
      <sz val="6"/>
      <color indexed="81"/>
      <name val="ＭＳ Ｐゴシック"/>
      <family val="3"/>
      <charset val="128"/>
    </font>
    <font>
      <sz val="9"/>
      <color indexed="81"/>
      <name val="ＭＳ Ｐゴシック"/>
      <family val="3"/>
      <charset val="128"/>
    </font>
    <font>
      <b/>
      <sz val="14"/>
      <name val="ＭＳ Ｐゴシック"/>
      <family val="3"/>
      <charset val="128"/>
      <scheme val="minor"/>
    </font>
    <font>
      <sz val="11"/>
      <color indexed="10"/>
      <name val="ＭＳ Ｐゴシック"/>
      <family val="3"/>
      <charset val="128"/>
    </font>
    <font>
      <sz val="12"/>
      <color rgb="FFFF0000"/>
      <name val="HGｺﾞｼｯｸM"/>
      <family val="3"/>
      <charset val="128"/>
    </font>
    <font>
      <b/>
      <sz val="14"/>
      <name val="ＭＳ 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1"/>
      <color theme="1"/>
      <name val="HGｺﾞｼｯｸM"/>
      <family val="3"/>
      <charset val="128"/>
    </font>
    <font>
      <sz val="11"/>
      <name val="ＭＳ 明朝"/>
      <family val="1"/>
      <charset val="128"/>
    </font>
    <font>
      <sz val="9"/>
      <name val="ＭＳ 明朝"/>
      <family val="1"/>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b/>
      <sz val="9"/>
      <color indexed="81"/>
      <name val="MS P ゴシック"/>
      <family val="3"/>
      <charset val="128"/>
    </font>
    <font>
      <sz val="11"/>
      <name val="ＭＳ ゴシック"/>
      <family val="3"/>
    </font>
    <font>
      <sz val="20"/>
      <name val="ＭＳ ゴシック"/>
      <family val="3"/>
      <charset val="128"/>
    </font>
  </fonts>
  <fills count="12">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43"/>
        <bgColor indexed="64"/>
      </patternFill>
    </fill>
    <fill>
      <patternFill patternType="solid">
        <fgColor indexed="1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1"/>
        <bgColor indexed="64"/>
      </patternFill>
    </fill>
    <fill>
      <patternFill patternType="solid">
        <fgColor rgb="FFCCFFFF"/>
        <bgColor indexed="64"/>
      </patternFill>
    </fill>
  </fills>
  <borders count="327">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dashed">
        <color auto="1"/>
      </left>
      <right style="dashed">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right/>
      <top style="thin">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right style="medium">
        <color auto="1"/>
      </right>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style="thin">
        <color auto="1"/>
      </top>
      <bottom style="double">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style="hair">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hair">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hair">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hair">
        <color auto="1"/>
      </top>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medium">
        <color auto="1"/>
      </bottom>
      <diagonal/>
    </border>
    <border diagonalUp="1">
      <left style="medium">
        <color auto="1"/>
      </left>
      <right style="medium">
        <color auto="1"/>
      </right>
      <top style="medium">
        <color auto="1"/>
      </top>
      <bottom style="medium">
        <color auto="1"/>
      </bottom>
      <diagonal style="thin">
        <color auto="1"/>
      </diagonal>
    </border>
    <border>
      <left/>
      <right style="medium">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otted">
        <color auto="1"/>
      </right>
      <top/>
      <bottom/>
      <diagonal/>
    </border>
    <border>
      <left style="dotted">
        <color auto="1"/>
      </left>
      <right/>
      <top/>
      <bottom/>
      <diagonal/>
    </border>
    <border>
      <left style="thin">
        <color auto="1"/>
      </left>
      <right style="dotted">
        <color auto="1"/>
      </right>
      <top/>
      <bottom style="thin">
        <color auto="1"/>
      </bottom>
      <diagonal/>
    </border>
    <border>
      <left style="dotted">
        <color auto="1"/>
      </left>
      <right/>
      <top/>
      <bottom style="thin">
        <color auto="1"/>
      </bottom>
      <diagonal/>
    </border>
    <border>
      <left style="thin">
        <color auto="1"/>
      </left>
      <right style="dotted">
        <color auto="1"/>
      </right>
      <top style="dotted">
        <color auto="1"/>
      </top>
      <bottom/>
      <diagonal/>
    </border>
    <border>
      <left/>
      <right/>
      <top style="thin">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style="medium">
        <color auto="1"/>
      </bottom>
      <diagonal/>
    </border>
    <border>
      <left/>
      <right style="medium">
        <color indexed="64"/>
      </right>
      <top style="medium">
        <color indexed="64"/>
      </top>
      <bottom style="medium">
        <color indexed="64"/>
      </bottom>
      <diagonal/>
    </border>
    <border>
      <left/>
      <right/>
      <top style="hair">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medium">
        <color auto="1"/>
      </top>
      <bottom/>
      <diagonal/>
    </border>
    <border>
      <left style="medium">
        <color auto="1"/>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diagonalDown="1">
      <left style="medium">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auto="1"/>
      </left>
      <right style="thin">
        <color auto="1"/>
      </right>
      <top style="thin">
        <color auto="1"/>
      </top>
      <bottom style="thin">
        <color auto="1"/>
      </bottom>
      <diagonal/>
    </border>
    <border>
      <left style="thin">
        <color indexed="8"/>
      </left>
      <right style="thin">
        <color indexed="8"/>
      </right>
      <top style="double">
        <color auto="1"/>
      </top>
      <bottom style="thin">
        <color auto="1"/>
      </bottom>
      <diagonal/>
    </border>
    <border>
      <left style="thin">
        <color indexed="8"/>
      </left>
      <right/>
      <top style="double">
        <color auto="1"/>
      </top>
      <bottom style="thin">
        <color auto="1"/>
      </bottom>
      <diagonal/>
    </border>
    <border>
      <left/>
      <right/>
      <top style="double">
        <color auto="1"/>
      </top>
      <bottom style="thin">
        <color auto="1"/>
      </bottom>
      <diagonal/>
    </border>
    <border>
      <left style="dotted">
        <color indexed="8"/>
      </left>
      <right style="thin">
        <color indexed="8"/>
      </right>
      <top style="double">
        <color auto="1"/>
      </top>
      <bottom style="thin">
        <color auto="1"/>
      </bottom>
      <diagonal/>
    </border>
    <border>
      <left style="thin">
        <color indexed="8"/>
      </left>
      <right style="thin">
        <color indexed="8"/>
      </right>
      <top/>
      <bottom style="double">
        <color auto="1"/>
      </bottom>
      <diagonal/>
    </border>
    <border>
      <left style="thin">
        <color indexed="8"/>
      </left>
      <right/>
      <top/>
      <bottom style="double">
        <color auto="1"/>
      </bottom>
      <diagonal/>
    </border>
    <border>
      <left/>
      <right/>
      <top/>
      <bottom style="double">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dotted">
        <color theme="1"/>
      </left>
      <right style="thin">
        <color indexed="8"/>
      </right>
      <top style="thin">
        <color auto="1"/>
      </top>
      <bottom style="double">
        <color auto="1"/>
      </bottom>
      <diagonal/>
    </border>
    <border>
      <left style="dotted">
        <color indexed="8"/>
      </left>
      <right style="thin">
        <color indexed="8"/>
      </right>
      <top style="thin">
        <color auto="1"/>
      </top>
      <bottom style="double">
        <color auto="1"/>
      </bottom>
      <diagonal/>
    </border>
    <border>
      <left style="dotted">
        <color indexed="8"/>
      </left>
      <right style="thin">
        <color theme="1"/>
      </right>
      <top style="thin">
        <color auto="1"/>
      </top>
      <bottom style="double">
        <color auto="1"/>
      </bottom>
      <diagonal/>
    </border>
    <border>
      <left style="dotted">
        <color theme="1"/>
      </left>
      <right style="thin">
        <color indexed="8"/>
      </right>
      <top style="double">
        <color auto="1"/>
      </top>
      <bottom style="thin">
        <color auto="1"/>
      </bottom>
      <diagonal/>
    </border>
    <border>
      <left style="dotted">
        <color indexed="8"/>
      </left>
      <right style="thin">
        <color theme="1"/>
      </right>
      <top style="double">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style="double">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thin">
        <color theme="1"/>
      </left>
      <right style="thin">
        <color theme="1"/>
      </right>
      <top/>
      <bottom style="double">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dotted">
        <color indexed="8"/>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style="medium">
        <color indexed="64"/>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right style="dotted">
        <color indexed="8"/>
      </right>
      <top style="thin">
        <color indexed="64"/>
      </top>
      <bottom style="double">
        <color indexed="64"/>
      </bottom>
      <diagonal/>
    </border>
    <border>
      <left style="dotted">
        <color indexed="8"/>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dotted">
        <color auto="1"/>
      </left>
      <right style="thin">
        <color indexed="8"/>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thin">
        <color auto="1"/>
      </left>
      <right style="thin">
        <color indexed="8"/>
      </right>
      <top style="thin">
        <color auto="1"/>
      </top>
      <bottom style="double">
        <color indexed="64"/>
      </bottom>
      <diagonal/>
    </border>
    <border>
      <left style="thin">
        <color auto="1"/>
      </left>
      <right/>
      <top style="thin">
        <color auto="1"/>
      </top>
      <bottom style="double">
        <color auto="1"/>
      </bottom>
      <diagonal/>
    </border>
    <border>
      <left style="dotted">
        <color auto="1"/>
      </left>
      <right style="thin">
        <color indexed="8"/>
      </right>
      <top style="thin">
        <color auto="1"/>
      </top>
      <bottom style="double">
        <color auto="1"/>
      </bottom>
      <diagonal/>
    </border>
    <border>
      <left style="medium">
        <color indexed="64"/>
      </left>
      <right style="thin">
        <color indexed="8"/>
      </right>
      <top style="double">
        <color indexed="64"/>
      </top>
      <bottom style="thin">
        <color indexed="64"/>
      </bottom>
      <diagonal/>
    </border>
    <border>
      <left style="thin">
        <color indexed="8"/>
      </left>
      <right style="thin">
        <color indexed="8"/>
      </right>
      <top style="double">
        <color auto="1"/>
      </top>
      <bottom style="thin">
        <color auto="1"/>
      </bottom>
      <diagonal/>
    </border>
    <border>
      <left style="thin">
        <color indexed="8"/>
      </left>
      <right/>
      <top style="double">
        <color auto="1"/>
      </top>
      <bottom style="thin">
        <color auto="1"/>
      </bottom>
      <diagonal/>
    </border>
    <border>
      <left style="thin">
        <color auto="1"/>
      </left>
      <right/>
      <top style="double">
        <color auto="1"/>
      </top>
      <bottom style="thin">
        <color auto="1"/>
      </bottom>
      <diagonal/>
    </border>
    <border>
      <left style="thin">
        <color indexed="8"/>
      </left>
      <right/>
      <top style="double">
        <color auto="1"/>
      </top>
      <bottom style="thin">
        <color auto="1"/>
      </bottom>
      <diagonal/>
    </border>
    <border>
      <left style="dotted">
        <color auto="1"/>
      </left>
      <right style="thin">
        <color indexed="8"/>
      </right>
      <top style="double">
        <color auto="1"/>
      </top>
      <bottom style="thin">
        <color indexed="64"/>
      </bottom>
      <diagonal/>
    </border>
    <border>
      <left style="dotted">
        <color indexed="8"/>
      </left>
      <right style="thin">
        <color indexed="8"/>
      </right>
      <top style="double">
        <color auto="1"/>
      </top>
      <bottom style="thin">
        <color auto="1"/>
      </bottom>
      <diagonal/>
    </border>
    <border>
      <left style="dotted">
        <color indexed="8"/>
      </left>
      <right style="medium">
        <color indexed="64"/>
      </right>
      <top style="double">
        <color indexed="64"/>
      </top>
      <bottom style="thin">
        <color indexed="64"/>
      </bottom>
      <diagonal/>
    </border>
    <border>
      <left style="thin">
        <color indexed="8"/>
      </left>
      <right style="medium">
        <color indexed="64"/>
      </right>
      <top style="thin">
        <color indexed="64"/>
      </top>
      <bottom style="thin">
        <color indexed="64"/>
      </bottom>
      <diagonal/>
    </border>
    <border>
      <left style="thin">
        <color auto="1"/>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thin">
        <color indexed="8"/>
      </top>
      <bottom/>
      <diagonal/>
    </border>
    <border>
      <left/>
      <right style="medium">
        <color indexed="64"/>
      </right>
      <top style="thin">
        <color indexed="8"/>
      </top>
      <bottom/>
      <diagonal/>
    </border>
    <border>
      <left style="medium">
        <color auto="1"/>
      </left>
      <right style="thin">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thin">
        <color indexed="64"/>
      </right>
      <top style="medium">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ck">
        <color indexed="64"/>
      </right>
      <top style="thin">
        <color auto="1"/>
      </top>
      <bottom style="thin">
        <color auto="1"/>
      </bottom>
      <diagonal/>
    </border>
    <border>
      <left style="thick">
        <color indexed="64"/>
      </left>
      <right/>
      <top style="thin">
        <color indexed="64"/>
      </top>
      <bottom style="thin">
        <color indexed="64"/>
      </bottom>
      <diagonal/>
    </border>
    <border>
      <left style="thick">
        <color indexed="64"/>
      </left>
      <right/>
      <top style="thin">
        <color indexed="64"/>
      </top>
      <bottom/>
      <diagonal/>
    </border>
  </borders>
  <cellStyleXfs count="27">
    <xf numFmtId="0" fontId="0" fillId="0" borderId="0"/>
    <xf numFmtId="0" fontId="3" fillId="0" borderId="0" applyBorder="0" applyProtection="0"/>
    <xf numFmtId="176" fontId="25" fillId="0" borderId="0" applyBorder="0" applyProtection="0"/>
    <xf numFmtId="176" fontId="25" fillId="0" borderId="0" applyBorder="0" applyProtection="0"/>
    <xf numFmtId="0" fontId="3" fillId="0" borderId="0" applyBorder="0" applyProtection="0"/>
    <xf numFmtId="0" fontId="25" fillId="0" borderId="0"/>
    <xf numFmtId="0" fontId="27" fillId="0" borderId="0">
      <alignment vertical="center"/>
    </xf>
    <xf numFmtId="0" fontId="29" fillId="0" borderId="0" applyNumberFormat="0" applyFill="0" applyBorder="0" applyAlignment="0" applyProtection="0">
      <alignment vertical="top"/>
      <protection locked="0"/>
    </xf>
    <xf numFmtId="0" fontId="25" fillId="0" borderId="0">
      <alignment vertical="center"/>
    </xf>
    <xf numFmtId="38" fontId="27" fillId="0" borderId="0" applyFont="0" applyFill="0" applyBorder="0" applyAlignment="0" applyProtection="0">
      <alignment vertical="center"/>
    </xf>
    <xf numFmtId="0" fontId="2" fillId="0" borderId="0">
      <alignment vertical="center"/>
    </xf>
    <xf numFmtId="0" fontId="25" fillId="0" borderId="0">
      <alignment vertical="center"/>
    </xf>
    <xf numFmtId="176" fontId="52" fillId="0" borderId="0" applyBorder="0" applyProtection="0">
      <alignment vertical="center"/>
    </xf>
    <xf numFmtId="0" fontId="53" fillId="0" borderId="0" applyBorder="0" applyProtection="0">
      <alignment vertical="center"/>
    </xf>
    <xf numFmtId="0" fontId="52" fillId="0" borderId="0">
      <alignment vertical="center"/>
    </xf>
    <xf numFmtId="38" fontId="25" fillId="0" borderId="0" applyFont="0" applyFill="0" applyBorder="0" applyAlignment="0" applyProtection="0">
      <alignment vertical="center"/>
    </xf>
    <xf numFmtId="0" fontId="25" fillId="0" borderId="0">
      <alignment vertical="center"/>
    </xf>
    <xf numFmtId="0" fontId="25" fillId="0" borderId="0"/>
    <xf numFmtId="0" fontId="1" fillId="0" borderId="0">
      <alignment vertical="center"/>
    </xf>
    <xf numFmtId="0" fontId="25" fillId="0" borderId="0"/>
    <xf numFmtId="0" fontId="25" fillId="0" borderId="0">
      <alignment vertical="center"/>
    </xf>
    <xf numFmtId="0" fontId="25" fillId="0" borderId="0">
      <alignment vertical="center"/>
    </xf>
    <xf numFmtId="0" fontId="25" fillId="0" borderId="0"/>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38" fontId="25" fillId="0" borderId="0" applyFont="0" applyFill="0" applyBorder="0" applyAlignment="0" applyProtection="0">
      <alignment vertical="center"/>
    </xf>
  </cellStyleXfs>
  <cellXfs count="2010">
    <xf numFmtId="0" fontId="0" fillId="0" borderId="0" xfId="0"/>
    <xf numFmtId="0" fontId="3" fillId="0" borderId="0" xfId="1" applyFont="1" applyBorder="1" applyAlignment="1" applyProtection="1">
      <alignment vertical="center"/>
    </xf>
    <xf numFmtId="0" fontId="0" fillId="0" borderId="0" xfId="2" applyNumberFormat="1" applyFont="1" applyAlignment="1">
      <alignment vertical="center"/>
    </xf>
    <xf numFmtId="0" fontId="16" fillId="0" borderId="0" xfId="2" applyNumberFormat="1" applyFont="1" applyBorder="1" applyAlignment="1">
      <alignment vertical="center"/>
    </xf>
    <xf numFmtId="0" fontId="0" fillId="0" borderId="0" xfId="2" applyNumberFormat="1" applyFont="1" applyBorder="1" applyAlignment="1">
      <alignment horizontal="center" vertical="center"/>
    </xf>
    <xf numFmtId="0" fontId="0" fillId="0" borderId="0" xfId="2" applyNumberFormat="1" applyFont="1" applyBorder="1" applyAlignment="1">
      <alignment vertical="center"/>
    </xf>
    <xf numFmtId="0" fontId="0" fillId="0" borderId="0" xfId="2" applyNumberFormat="1" applyFont="1" applyAlignment="1">
      <alignment vertical="center"/>
    </xf>
    <xf numFmtId="0" fontId="0" fillId="0" borderId="0" xfId="2" applyNumberFormat="1" applyFont="1" applyBorder="1" applyAlignment="1">
      <alignment horizontal="center" vertical="center" wrapText="1"/>
    </xf>
    <xf numFmtId="0" fontId="7" fillId="0" borderId="0" xfId="2" applyNumberFormat="1" applyFont="1" applyAlignment="1">
      <alignment vertical="center"/>
    </xf>
    <xf numFmtId="0" fontId="7" fillId="0" borderId="1" xfId="2" applyNumberFormat="1" applyFont="1" applyBorder="1" applyAlignment="1">
      <alignment vertical="center"/>
    </xf>
    <xf numFmtId="183" fontId="7" fillId="0" borderId="15" xfId="2" applyNumberFormat="1" applyFont="1" applyBorder="1" applyAlignment="1">
      <alignment horizontal="center" vertical="center"/>
    </xf>
    <xf numFmtId="0" fontId="7" fillId="0" borderId="15" xfId="2" applyNumberFormat="1" applyFont="1" applyBorder="1" applyAlignment="1">
      <alignment horizontal="center" vertical="center"/>
    </xf>
    <xf numFmtId="0" fontId="7" fillId="0" borderId="15" xfId="2" applyNumberFormat="1" applyFont="1" applyBorder="1" applyAlignment="1">
      <alignment vertical="center"/>
    </xf>
    <xf numFmtId="0" fontId="7" fillId="0" borderId="15" xfId="2" applyNumberFormat="1" applyFont="1" applyBorder="1" applyAlignment="1">
      <alignment vertical="center"/>
    </xf>
    <xf numFmtId="0" fontId="10" fillId="0" borderId="0" xfId="8" applyFont="1" applyProtection="1">
      <alignment vertical="center"/>
    </xf>
    <xf numFmtId="0" fontId="14" fillId="0" borderId="0" xfId="8" applyFont="1" applyProtection="1">
      <alignment vertical="center"/>
    </xf>
    <xf numFmtId="0" fontId="25" fillId="0" borderId="0" xfId="8" applyProtection="1">
      <alignment vertical="center"/>
    </xf>
    <xf numFmtId="0" fontId="25" fillId="0" borderId="0" xfId="8" applyFont="1" applyProtection="1">
      <alignment vertical="center"/>
    </xf>
    <xf numFmtId="0" fontId="25" fillId="0" borderId="0" xfId="8" applyFont="1" applyAlignment="1" applyProtection="1">
      <alignment horizontal="center" vertical="center"/>
    </xf>
    <xf numFmtId="0" fontId="25" fillId="0" borderId="0" xfId="8" applyAlignment="1" applyProtection="1">
      <alignment horizontal="center" vertical="center"/>
    </xf>
    <xf numFmtId="0" fontId="14" fillId="0" borderId="0" xfId="8" applyFont="1" applyAlignment="1" applyProtection="1">
      <alignment horizontal="center" vertical="center" shrinkToFit="1"/>
    </xf>
    <xf numFmtId="0" fontId="25" fillId="2" borderId="19" xfId="8" applyFill="1" applyBorder="1" applyAlignment="1" applyProtection="1">
      <alignment horizontal="center" vertical="center"/>
    </xf>
    <xf numFmtId="0" fontId="25" fillId="2" borderId="10" xfId="8" applyFill="1" applyBorder="1" applyAlignment="1" applyProtection="1">
      <alignment horizontal="left" vertical="center"/>
    </xf>
    <xf numFmtId="0" fontId="25" fillId="2" borderId="58" xfId="8" applyFill="1" applyBorder="1" applyAlignment="1" applyProtection="1">
      <alignment horizontal="center" vertical="center"/>
    </xf>
    <xf numFmtId="0" fontId="25" fillId="0" borderId="19" xfId="8" applyFill="1" applyBorder="1" applyAlignment="1" applyProtection="1">
      <alignment horizontal="center" vertical="center"/>
    </xf>
    <xf numFmtId="0" fontId="25" fillId="0" borderId="10" xfId="8" applyFill="1" applyBorder="1" applyAlignment="1" applyProtection="1">
      <alignment horizontal="center" vertical="center"/>
    </xf>
    <xf numFmtId="0" fontId="25" fillId="0" borderId="30" xfId="8" applyFill="1" applyBorder="1" applyAlignment="1" applyProtection="1">
      <alignment horizontal="center" vertical="center"/>
    </xf>
    <xf numFmtId="0" fontId="25" fillId="0" borderId="29" xfId="8" applyFill="1" applyBorder="1" applyAlignment="1" applyProtection="1">
      <alignment horizontal="center" vertical="center"/>
    </xf>
    <xf numFmtId="0" fontId="25" fillId="0" borderId="59" xfId="8" applyFill="1" applyBorder="1" applyAlignment="1" applyProtection="1">
      <alignment horizontal="left" vertical="center"/>
    </xf>
    <xf numFmtId="0" fontId="25" fillId="0" borderId="43" xfId="8" applyBorder="1" applyProtection="1">
      <alignment vertical="center"/>
    </xf>
    <xf numFmtId="0" fontId="16" fillId="0" borderId="4" xfId="8" applyFont="1" applyBorder="1" applyAlignment="1" applyProtection="1">
      <alignment vertical="center"/>
    </xf>
    <xf numFmtId="0" fontId="25" fillId="0" borderId="4" xfId="8" applyBorder="1" applyAlignment="1" applyProtection="1">
      <alignment vertical="center"/>
    </xf>
    <xf numFmtId="0" fontId="25" fillId="0" borderId="4" xfId="8" applyBorder="1" applyProtection="1">
      <alignment vertical="center"/>
    </xf>
    <xf numFmtId="0" fontId="25" fillId="0" borderId="39" xfId="8" applyBorder="1" applyAlignment="1" applyProtection="1">
      <alignment vertical="center"/>
    </xf>
    <xf numFmtId="0" fontId="25" fillId="3" borderId="60" xfId="8" applyFill="1" applyBorder="1" applyAlignment="1" applyProtection="1">
      <alignment horizontal="center" vertical="center"/>
    </xf>
    <xf numFmtId="38" fontId="25" fillId="3" borderId="19" xfId="9" applyFont="1" applyFill="1" applyBorder="1" applyAlignment="1" applyProtection="1">
      <alignment horizontal="center" vertical="center"/>
    </xf>
    <xf numFmtId="0" fontId="7" fillId="3" borderId="58" xfId="8" applyFont="1" applyFill="1" applyBorder="1" applyAlignment="1" applyProtection="1">
      <alignment horizontal="center" vertical="center" wrapText="1"/>
    </xf>
    <xf numFmtId="38" fontId="25" fillId="3" borderId="61" xfId="9" applyFont="1" applyFill="1" applyBorder="1" applyAlignment="1" applyProtection="1">
      <alignment horizontal="right" vertical="center"/>
    </xf>
    <xf numFmtId="0" fontId="25" fillId="3" borderId="58" xfId="8" applyFill="1" applyBorder="1" applyAlignment="1" applyProtection="1">
      <alignment horizontal="center" vertical="center" wrapText="1"/>
    </xf>
    <xf numFmtId="0" fontId="25" fillId="3" borderId="61" xfId="8" applyFont="1" applyFill="1" applyBorder="1" applyAlignment="1" applyProtection="1">
      <alignment horizontal="right" vertical="center"/>
    </xf>
    <xf numFmtId="0" fontId="25" fillId="0" borderId="0" xfId="8" applyAlignment="1" applyProtection="1">
      <alignment horizontal="left" vertical="center"/>
    </xf>
    <xf numFmtId="0" fontId="25" fillId="0" borderId="0" xfId="8" applyFill="1" applyBorder="1" applyAlignment="1" applyProtection="1">
      <alignment horizontal="left" vertical="center"/>
    </xf>
    <xf numFmtId="0" fontId="25" fillId="0" borderId="0" xfId="8" applyFont="1" applyFill="1" applyBorder="1" applyAlignment="1" applyProtection="1">
      <alignment vertical="center"/>
    </xf>
    <xf numFmtId="0" fontId="25" fillId="0" borderId="0" xfId="8" applyFill="1" applyBorder="1" applyAlignment="1" applyProtection="1">
      <alignment vertical="center" wrapText="1"/>
    </xf>
    <xf numFmtId="0" fontId="6" fillId="0" borderId="0" xfId="8" applyFont="1" applyBorder="1" applyAlignment="1" applyProtection="1">
      <alignment horizontal="left" vertical="center"/>
    </xf>
    <xf numFmtId="0" fontId="6" fillId="0" borderId="0" xfId="8" applyFont="1" applyFill="1" applyBorder="1" applyAlignment="1" applyProtection="1">
      <alignment horizontal="left" vertical="center"/>
    </xf>
    <xf numFmtId="0" fontId="46" fillId="0" borderId="0" xfId="8" applyFont="1" applyFill="1" applyBorder="1" applyProtection="1">
      <alignment vertical="center"/>
    </xf>
    <xf numFmtId="0" fontId="25" fillId="0" borderId="0" xfId="11">
      <alignment vertical="center"/>
    </xf>
    <xf numFmtId="0" fontId="27" fillId="0" borderId="0" xfId="6">
      <alignment vertical="center"/>
    </xf>
    <xf numFmtId="0" fontId="27" fillId="0" borderId="20" xfId="6" applyBorder="1">
      <alignment vertical="center"/>
    </xf>
    <xf numFmtId="0" fontId="27" fillId="0" borderId="18" xfId="6" applyBorder="1">
      <alignment vertical="center"/>
    </xf>
    <xf numFmtId="0" fontId="27" fillId="0" borderId="34" xfId="6" applyBorder="1">
      <alignment vertical="center"/>
    </xf>
    <xf numFmtId="0" fontId="10" fillId="0" borderId="124" xfId="6" applyFont="1" applyBorder="1">
      <alignment vertical="center"/>
    </xf>
    <xf numFmtId="0" fontId="10" fillId="0" borderId="0" xfId="6" applyFont="1" applyBorder="1">
      <alignment vertical="center"/>
    </xf>
    <xf numFmtId="0" fontId="27" fillId="0" borderId="0" xfId="6" applyBorder="1">
      <alignment vertical="center"/>
    </xf>
    <xf numFmtId="0" fontId="14" fillId="0" borderId="0" xfId="6" applyFont="1" applyBorder="1">
      <alignment vertical="center"/>
    </xf>
    <xf numFmtId="0" fontId="10" fillId="0" borderId="40" xfId="6" applyFont="1" applyBorder="1">
      <alignment vertical="center"/>
    </xf>
    <xf numFmtId="0" fontId="10" fillId="0" borderId="126" xfId="6" applyFont="1" applyBorder="1">
      <alignment vertical="center"/>
    </xf>
    <xf numFmtId="0" fontId="27" fillId="0" borderId="127" xfId="6" applyBorder="1">
      <alignment vertical="center"/>
    </xf>
    <xf numFmtId="0" fontId="14" fillId="0" borderId="127" xfId="6" applyFont="1" applyBorder="1">
      <alignment vertical="center"/>
    </xf>
    <xf numFmtId="0" fontId="10" fillId="0" borderId="127" xfId="6" applyFont="1" applyBorder="1">
      <alignment vertical="center"/>
    </xf>
    <xf numFmtId="0" fontId="10" fillId="0" borderId="128" xfId="6" applyFont="1" applyBorder="1">
      <alignment vertical="center"/>
    </xf>
    <xf numFmtId="0" fontId="10" fillId="0" borderId="40" xfId="6" applyFont="1" applyFill="1" applyBorder="1">
      <alignment vertical="center"/>
    </xf>
    <xf numFmtId="0" fontId="14" fillId="0" borderId="0" xfId="6" applyFont="1" applyFill="1" applyBorder="1" applyAlignment="1">
      <alignment vertical="center"/>
    </xf>
    <xf numFmtId="0" fontId="14" fillId="0" borderId="40" xfId="6" applyFont="1" applyFill="1" applyBorder="1" applyAlignment="1">
      <alignment vertical="center"/>
    </xf>
    <xf numFmtId="0" fontId="14" fillId="0" borderId="0" xfId="6" applyFont="1" applyBorder="1" applyAlignment="1">
      <alignment vertical="center" wrapText="1"/>
    </xf>
    <xf numFmtId="0" fontId="14" fillId="0" borderId="125" xfId="6" applyFont="1" applyBorder="1" applyAlignment="1">
      <alignment vertical="center" wrapText="1"/>
    </xf>
    <xf numFmtId="0" fontId="24" fillId="0" borderId="0" xfId="6" applyFont="1" applyBorder="1" applyAlignment="1">
      <alignment vertical="center" wrapText="1"/>
    </xf>
    <xf numFmtId="0" fontId="24" fillId="0" borderId="125" xfId="6" applyFont="1" applyBorder="1" applyAlignment="1">
      <alignment vertical="center" wrapText="1"/>
    </xf>
    <xf numFmtId="0" fontId="14" fillId="0" borderId="0" xfId="6" applyFont="1" applyFill="1" applyBorder="1">
      <alignment vertical="center"/>
    </xf>
    <xf numFmtId="0" fontId="27" fillId="0" borderId="0" xfId="6" applyBorder="1" applyAlignment="1">
      <alignment vertical="center"/>
    </xf>
    <xf numFmtId="0" fontId="27" fillId="0" borderId="125" xfId="6" applyBorder="1" applyAlignment="1">
      <alignment vertical="center"/>
    </xf>
    <xf numFmtId="0" fontId="10" fillId="0" borderId="129" xfId="6" applyFont="1" applyBorder="1">
      <alignment vertical="center"/>
    </xf>
    <xf numFmtId="0" fontId="10" fillId="0" borderId="11" xfId="6" applyFont="1" applyBorder="1">
      <alignment vertical="center"/>
    </xf>
    <xf numFmtId="0" fontId="10" fillId="0" borderId="35" xfId="6" applyFont="1" applyBorder="1">
      <alignment vertical="center"/>
    </xf>
    <xf numFmtId="0" fontId="10" fillId="0" borderId="10" xfId="6" applyFont="1" applyBorder="1">
      <alignment vertical="center"/>
    </xf>
    <xf numFmtId="0" fontId="27" fillId="0" borderId="10" xfId="6" applyBorder="1" applyAlignment="1">
      <alignment vertical="center"/>
    </xf>
    <xf numFmtId="0" fontId="27" fillId="0" borderId="11" xfId="6" applyBorder="1" applyAlignment="1">
      <alignment vertical="center"/>
    </xf>
    <xf numFmtId="0" fontId="27" fillId="0" borderId="130" xfId="6" applyBorder="1" applyAlignment="1">
      <alignment vertical="center"/>
    </xf>
    <xf numFmtId="0" fontId="15" fillId="6" borderId="121" xfId="6" applyFont="1" applyFill="1" applyBorder="1">
      <alignment vertical="center"/>
    </xf>
    <xf numFmtId="0" fontId="25" fillId="6" borderId="14" xfId="6" applyFont="1" applyFill="1" applyBorder="1">
      <alignment vertical="center"/>
    </xf>
    <xf numFmtId="0" fontId="27" fillId="6" borderId="14" xfId="6" applyFill="1" applyBorder="1" applyAlignment="1">
      <alignment horizontal="left" vertical="center" wrapText="1"/>
    </xf>
    <xf numFmtId="0" fontId="27" fillId="6" borderId="122" xfId="6" applyFill="1" applyBorder="1" applyAlignment="1">
      <alignment horizontal="left" vertical="center" wrapText="1"/>
    </xf>
    <xf numFmtId="0" fontId="10" fillId="0" borderId="0" xfId="6" applyFont="1" applyFill="1" applyBorder="1">
      <alignment vertical="center"/>
    </xf>
    <xf numFmtId="0" fontId="25" fillId="0" borderId="0" xfId="6" applyFont="1" applyFill="1" applyBorder="1">
      <alignment vertical="center"/>
    </xf>
    <xf numFmtId="0" fontId="25" fillId="0" borderId="0" xfId="6" applyFont="1" applyBorder="1">
      <alignment vertical="center"/>
    </xf>
    <xf numFmtId="0" fontId="27" fillId="0" borderId="0" xfId="6" applyBorder="1" applyAlignment="1">
      <alignment horizontal="left" vertical="center" wrapText="1"/>
    </xf>
    <xf numFmtId="0" fontId="27" fillId="0" borderId="125" xfId="6" applyBorder="1" applyAlignment="1">
      <alignment horizontal="left" vertical="center" wrapText="1"/>
    </xf>
    <xf numFmtId="0" fontId="10" fillId="0" borderId="131" xfId="6" applyFont="1" applyBorder="1">
      <alignment vertical="center"/>
    </xf>
    <xf numFmtId="0" fontId="10" fillId="0" borderId="132" xfId="6" applyFont="1" applyFill="1" applyBorder="1">
      <alignment vertical="center"/>
    </xf>
    <xf numFmtId="0" fontId="25" fillId="0" borderId="132" xfId="6" applyFont="1" applyFill="1" applyBorder="1">
      <alignment vertical="center"/>
    </xf>
    <xf numFmtId="0" fontId="25" fillId="0" borderId="132" xfId="6" applyFont="1" applyBorder="1">
      <alignment vertical="center"/>
    </xf>
    <xf numFmtId="0" fontId="27" fillId="0" borderId="132" xfId="6" applyBorder="1" applyAlignment="1">
      <alignment horizontal="left" vertical="center" wrapText="1"/>
    </xf>
    <xf numFmtId="0" fontId="27" fillId="0" borderId="133" xfId="6" applyBorder="1" applyAlignment="1">
      <alignment horizontal="left" vertical="center" wrapText="1"/>
    </xf>
    <xf numFmtId="0" fontId="16" fillId="0" borderId="0" xfId="17" applyFont="1"/>
    <xf numFmtId="0" fontId="25" fillId="0" borderId="0" xfId="17" applyFont="1"/>
    <xf numFmtId="0" fontId="25" fillId="0" borderId="0" xfId="17" applyAlignment="1">
      <alignment horizontal="left"/>
    </xf>
    <xf numFmtId="0" fontId="25" fillId="0" borderId="0" xfId="17" applyFont="1" applyAlignment="1">
      <alignment horizontal="right"/>
    </xf>
    <xf numFmtId="0" fontId="25" fillId="0" borderId="9" xfId="17" applyFont="1" applyBorder="1"/>
    <xf numFmtId="0" fontId="25" fillId="0" borderId="138" xfId="17" applyFont="1" applyBorder="1"/>
    <xf numFmtId="0" fontId="25" fillId="0" borderId="139" xfId="17" applyFont="1" applyBorder="1"/>
    <xf numFmtId="0" fontId="25" fillId="0" borderId="142" xfId="17" applyFont="1" applyBorder="1"/>
    <xf numFmtId="0" fontId="25" fillId="0" borderId="142" xfId="17" applyFont="1" applyBorder="1" applyAlignment="1">
      <alignment vertical="center"/>
    </xf>
    <xf numFmtId="0" fontId="25" fillId="0" borderId="149" xfId="17" applyFont="1" applyBorder="1" applyAlignment="1">
      <alignment vertical="center"/>
    </xf>
    <xf numFmtId="0" fontId="11" fillId="0" borderId="0" xfId="16" applyFont="1">
      <alignment vertical="center"/>
    </xf>
    <xf numFmtId="0" fontId="11" fillId="0" borderId="0" xfId="16" applyFont="1" applyAlignment="1">
      <alignment vertical="center" textRotation="255" shrinkToFit="1"/>
    </xf>
    <xf numFmtId="0" fontId="11" fillId="0" borderId="0" xfId="16" applyFont="1" applyAlignment="1">
      <alignment vertical="center"/>
    </xf>
    <xf numFmtId="0" fontId="15" fillId="0" borderId="0" xfId="17" applyFont="1" applyAlignment="1">
      <alignment horizontal="distributed"/>
    </xf>
    <xf numFmtId="0" fontId="11" fillId="0" borderId="0" xfId="16" applyFont="1" applyAlignment="1">
      <alignment horizontal="right" vertical="center"/>
    </xf>
    <xf numFmtId="0" fontId="57" fillId="0" borderId="0" xfId="8" applyFont="1" applyFill="1">
      <alignment vertical="center"/>
    </xf>
    <xf numFmtId="0" fontId="65" fillId="0" borderId="0" xfId="20" applyFont="1" applyFill="1" applyAlignment="1">
      <alignment vertical="center"/>
    </xf>
    <xf numFmtId="0" fontId="64" fillId="0" borderId="0" xfId="20" applyFont="1" applyFill="1" applyAlignment="1">
      <alignment horizontal="center" vertical="center"/>
    </xf>
    <xf numFmtId="0" fontId="55" fillId="4" borderId="54" xfId="20" applyFont="1" applyFill="1" applyBorder="1" applyAlignment="1">
      <alignment vertical="center"/>
    </xf>
    <xf numFmtId="0" fontId="55" fillId="4" borderId="53" xfId="20" applyFont="1" applyFill="1" applyBorder="1" applyAlignment="1">
      <alignment vertical="center"/>
    </xf>
    <xf numFmtId="0" fontId="55" fillId="4" borderId="110" xfId="20" applyFont="1" applyFill="1" applyBorder="1" applyAlignment="1">
      <alignment vertical="center"/>
    </xf>
    <xf numFmtId="0" fontId="65" fillId="0" borderId="0" xfId="20" applyFont="1" applyFill="1" applyAlignment="1">
      <alignment horizontal="center" vertical="center"/>
    </xf>
    <xf numFmtId="0" fontId="65" fillId="4" borderId="54" xfId="20" applyFont="1" applyFill="1" applyBorder="1" applyAlignment="1">
      <alignment vertical="center"/>
    </xf>
    <xf numFmtId="0" fontId="65" fillId="4" borderId="53" xfId="20" applyFont="1" applyFill="1" applyBorder="1" applyAlignment="1">
      <alignment vertical="center"/>
    </xf>
    <xf numFmtId="0" fontId="65" fillId="4" borderId="110" xfId="20" applyFont="1" applyFill="1" applyBorder="1" applyAlignment="1">
      <alignment vertical="center"/>
    </xf>
    <xf numFmtId="0" fontId="66" fillId="0" borderId="0" xfId="20" applyFont="1" applyFill="1">
      <alignment vertical="center"/>
    </xf>
    <xf numFmtId="0" fontId="55" fillId="0" borderId="110" xfId="20" applyFont="1" applyFill="1" applyBorder="1" applyAlignment="1">
      <alignment vertical="center"/>
    </xf>
    <xf numFmtId="0" fontId="55" fillId="0" borderId="3" xfId="20" applyFont="1" applyFill="1" applyBorder="1" applyAlignment="1">
      <alignment vertical="center"/>
    </xf>
    <xf numFmtId="0" fontId="66" fillId="0" borderId="3" xfId="20" applyFont="1" applyFill="1" applyBorder="1">
      <alignment vertical="center"/>
    </xf>
    <xf numFmtId="0" fontId="55" fillId="0" borderId="53" xfId="20" applyFont="1" applyFill="1" applyBorder="1" applyAlignment="1">
      <alignment horizontal="center" vertical="center"/>
    </xf>
    <xf numFmtId="0" fontId="55" fillId="0" borderId="53" xfId="20" applyFont="1" applyFill="1" applyBorder="1" applyAlignment="1">
      <alignment vertical="center"/>
    </xf>
    <xf numFmtId="0" fontId="66" fillId="0" borderId="53" xfId="20" applyFont="1" applyFill="1" applyBorder="1">
      <alignment vertical="center"/>
    </xf>
    <xf numFmtId="0" fontId="54" fillId="0" borderId="160" xfId="20" applyFont="1" applyFill="1" applyBorder="1" applyAlignment="1">
      <alignment horizontal="center" vertical="center" wrapText="1" shrinkToFit="1"/>
    </xf>
    <xf numFmtId="0" fontId="55" fillId="0" borderId="0" xfId="20" applyFont="1" applyFill="1" applyBorder="1" applyAlignment="1">
      <alignment horizontal="left" vertical="center" wrapText="1" shrinkToFit="1"/>
    </xf>
    <xf numFmtId="0" fontId="0" fillId="0" borderId="0" xfId="0" applyFont="1" applyAlignment="1">
      <alignment vertical="center"/>
    </xf>
    <xf numFmtId="0" fontId="56" fillId="0" borderId="161" xfId="8" applyFont="1" applyFill="1" applyBorder="1">
      <alignment vertical="center"/>
    </xf>
    <xf numFmtId="0" fontId="56" fillId="0" borderId="159" xfId="8" applyFont="1" applyFill="1" applyBorder="1">
      <alignment vertical="center"/>
    </xf>
    <xf numFmtId="0" fontId="56" fillId="0" borderId="160" xfId="8" applyFont="1" applyFill="1" applyBorder="1">
      <alignment vertical="center"/>
    </xf>
    <xf numFmtId="0" fontId="56" fillId="0" borderId="0" xfId="8" applyFont="1" applyFill="1">
      <alignment vertical="center"/>
    </xf>
    <xf numFmtId="0" fontId="56" fillId="0" borderId="162" xfId="8" applyFont="1" applyFill="1" applyBorder="1">
      <alignment vertical="center"/>
    </xf>
    <xf numFmtId="0" fontId="56" fillId="0" borderId="160" xfId="8" applyFont="1" applyFill="1" applyBorder="1" applyAlignment="1">
      <alignment horizontal="center" vertical="center"/>
    </xf>
    <xf numFmtId="0" fontId="55" fillId="0" borderId="161" xfId="20" applyFont="1" applyFill="1" applyBorder="1" applyAlignment="1">
      <alignment horizontal="left" vertical="center"/>
    </xf>
    <xf numFmtId="0" fontId="55" fillId="0" borderId="159" xfId="20" applyFont="1" applyFill="1" applyBorder="1" applyAlignment="1">
      <alignment horizontal="left" vertical="center"/>
    </xf>
    <xf numFmtId="0" fontId="55" fillId="0" borderId="160" xfId="20" applyFont="1" applyFill="1" applyBorder="1" applyAlignment="1">
      <alignment horizontal="left" vertical="center"/>
    </xf>
    <xf numFmtId="0" fontId="55" fillId="0" borderId="0" xfId="20" applyFont="1" applyFill="1" applyAlignment="1">
      <alignment horizontal="left" vertical="center"/>
    </xf>
    <xf numFmtId="0" fontId="55" fillId="0" borderId="162" xfId="20" applyFont="1" applyFill="1" applyBorder="1" applyAlignment="1">
      <alignment horizontal="right" vertical="center"/>
    </xf>
    <xf numFmtId="0" fontId="55" fillId="0" borderId="160" xfId="20" applyFont="1" applyFill="1" applyBorder="1" applyAlignment="1">
      <alignment horizontal="center" vertical="center"/>
    </xf>
    <xf numFmtId="0" fontId="55" fillId="0" borderId="0" xfId="20" applyFont="1" applyFill="1" applyAlignment="1">
      <alignment horizontal="left" vertical="top" wrapText="1"/>
    </xf>
    <xf numFmtId="0" fontId="55" fillId="0" borderId="162" xfId="20" applyFont="1" applyFill="1" applyBorder="1" applyAlignment="1">
      <alignment horizontal="right" vertical="center" wrapText="1"/>
    </xf>
    <xf numFmtId="0" fontId="55" fillId="0" borderId="160" xfId="20" applyFont="1" applyFill="1" applyBorder="1" applyAlignment="1">
      <alignment horizontal="center" vertical="top" wrapText="1"/>
    </xf>
    <xf numFmtId="0" fontId="56" fillId="0" borderId="20" xfId="8" applyFont="1" applyFill="1" applyBorder="1">
      <alignment vertical="center"/>
    </xf>
    <xf numFmtId="0" fontId="56" fillId="0" borderId="26" xfId="8" applyFont="1" applyFill="1" applyBorder="1">
      <alignment vertical="center"/>
    </xf>
    <xf numFmtId="0" fontId="56" fillId="0" borderId="34" xfId="8" applyFont="1" applyFill="1" applyBorder="1">
      <alignment vertical="center"/>
    </xf>
    <xf numFmtId="0" fontId="56" fillId="0" borderId="0" xfId="8" applyFont="1" applyFill="1" applyBorder="1">
      <alignment vertical="center"/>
    </xf>
    <xf numFmtId="0" fontId="55" fillId="0" borderId="0" xfId="20" applyFont="1" applyFill="1" applyAlignment="1">
      <alignment horizontal="left" vertical="center" wrapText="1"/>
    </xf>
    <xf numFmtId="0" fontId="56" fillId="0" borderId="0" xfId="8" applyFont="1" applyFill="1" applyAlignment="1">
      <alignment horizontal="left" vertical="top" wrapText="1"/>
    </xf>
    <xf numFmtId="0" fontId="56" fillId="0" borderId="0" xfId="8" applyFont="1" applyFill="1" applyAlignment="1">
      <alignment vertical="center"/>
    </xf>
    <xf numFmtId="0" fontId="54" fillId="0" borderId="0" xfId="20" applyFont="1" applyFill="1" applyBorder="1" applyAlignment="1">
      <alignment horizontal="left" vertical="center" wrapText="1" shrinkToFit="1"/>
    </xf>
    <xf numFmtId="0" fontId="68" fillId="0" borderId="0" xfId="20" applyFont="1" applyFill="1">
      <alignment vertical="center"/>
    </xf>
    <xf numFmtId="0" fontId="71" fillId="0" borderId="0" xfId="2" applyNumberFormat="1" applyFont="1" applyAlignment="1">
      <alignment vertical="center"/>
    </xf>
    <xf numFmtId="0" fontId="71" fillId="0" borderId="0" xfId="0" applyFont="1" applyAlignment="1"/>
    <xf numFmtId="0" fontId="66" fillId="0" borderId="0" xfId="20" applyFont="1" applyFill="1" applyAlignment="1">
      <alignment horizontal="left" vertical="center" wrapText="1"/>
    </xf>
    <xf numFmtId="0" fontId="66" fillId="0" borderId="0" xfId="20" applyFont="1" applyFill="1" applyAlignment="1">
      <alignment horizontal="left" vertical="center"/>
    </xf>
    <xf numFmtId="0" fontId="66" fillId="0" borderId="0" xfId="8" applyFont="1" applyFill="1">
      <alignment vertical="center"/>
    </xf>
    <xf numFmtId="0" fontId="57" fillId="0" borderId="0" xfId="8" applyFont="1" applyFill="1" applyAlignment="1">
      <alignment vertical="center"/>
    </xf>
    <xf numFmtId="0" fontId="25" fillId="0" borderId="0" xfId="8" applyFont="1" applyFill="1" applyBorder="1" applyAlignment="1" applyProtection="1">
      <alignment horizontal="left" vertical="center"/>
    </xf>
    <xf numFmtId="0" fontId="19" fillId="0" borderId="0" xfId="8" applyFont="1" applyFill="1" applyBorder="1" applyAlignment="1" applyProtection="1">
      <alignment vertical="center"/>
    </xf>
    <xf numFmtId="0" fontId="25" fillId="0" borderId="0" xfId="8" applyFont="1" applyAlignment="1" applyProtection="1">
      <alignment vertical="center" shrinkToFit="1"/>
    </xf>
    <xf numFmtId="0" fontId="25" fillId="0" borderId="0" xfId="8" applyFont="1" applyAlignment="1" applyProtection="1">
      <alignment horizontal="center" vertical="center" shrinkToFit="1"/>
    </xf>
    <xf numFmtId="0" fontId="25" fillId="0" borderId="0" xfId="8" applyFont="1" applyAlignment="1" applyProtection="1">
      <alignment horizontal="center" vertical="center" wrapText="1" shrinkToFit="1"/>
    </xf>
    <xf numFmtId="0" fontId="25" fillId="0" borderId="168" xfId="8" applyFill="1" applyBorder="1" applyAlignment="1" applyProtection="1">
      <alignment horizontal="center" vertical="center"/>
    </xf>
    <xf numFmtId="0" fontId="25" fillId="0" borderId="171" xfId="8" applyBorder="1" applyAlignment="1" applyProtection="1">
      <alignment horizontal="center" vertical="center"/>
    </xf>
    <xf numFmtId="0" fontId="25" fillId="0" borderId="172" xfId="8" applyBorder="1" applyAlignment="1" applyProtection="1">
      <alignment horizontal="center" vertical="center"/>
    </xf>
    <xf numFmtId="0" fontId="25" fillId="0" borderId="156" xfId="8" applyBorder="1" applyAlignment="1" applyProtection="1">
      <alignment horizontal="center" vertical="center"/>
    </xf>
    <xf numFmtId="0" fontId="25" fillId="0" borderId="37" xfId="8" applyBorder="1" applyProtection="1">
      <alignment vertical="center"/>
    </xf>
    <xf numFmtId="0" fontId="25" fillId="0" borderId="157" xfId="8" applyBorder="1" applyAlignment="1" applyProtection="1">
      <alignment vertical="center"/>
    </xf>
    <xf numFmtId="0" fontId="25" fillId="0" borderId="0" xfId="8" applyBorder="1" applyAlignment="1" applyProtection="1">
      <alignment vertical="center"/>
    </xf>
    <xf numFmtId="0" fontId="25" fillId="0" borderId="0" xfId="8" applyBorder="1" applyProtection="1">
      <alignment vertical="center"/>
    </xf>
    <xf numFmtId="0" fontId="31" fillId="0" borderId="0" xfId="0" applyFont="1" applyFill="1" applyBorder="1" applyAlignment="1">
      <alignment horizontal="center" vertical="center"/>
    </xf>
    <xf numFmtId="0" fontId="33" fillId="0" borderId="0" xfId="0" applyFont="1" applyAlignment="1">
      <alignment vertical="center"/>
    </xf>
    <xf numFmtId="0" fontId="34" fillId="0" borderId="0" xfId="0" applyFont="1" applyAlignment="1"/>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36" fillId="0" borderId="0" xfId="0" applyFont="1" applyAlignment="1">
      <alignment vertical="center"/>
    </xf>
    <xf numFmtId="0" fontId="38" fillId="0" borderId="0" xfId="0" applyFont="1" applyFill="1" applyBorder="1" applyAlignment="1">
      <alignment horizontal="center" vertical="center" wrapText="1"/>
    </xf>
    <xf numFmtId="0" fontId="38" fillId="4" borderId="173" xfId="0" applyFont="1" applyFill="1" applyBorder="1" applyAlignment="1">
      <alignment horizontal="center" vertical="center"/>
    </xf>
    <xf numFmtId="0" fontId="38" fillId="4" borderId="62" xfId="0" applyFont="1" applyFill="1" applyBorder="1" applyAlignment="1">
      <alignment horizontal="center" vertical="center"/>
    </xf>
    <xf numFmtId="0" fontId="38" fillId="4" borderId="58" xfId="0" applyFont="1" applyFill="1" applyBorder="1" applyAlignment="1">
      <alignment horizontal="center" vertical="center"/>
    </xf>
    <xf numFmtId="0" fontId="38" fillId="4" borderId="63" xfId="0" applyFont="1" applyFill="1" applyBorder="1" applyAlignment="1">
      <alignment horizontal="center" vertical="center"/>
    </xf>
    <xf numFmtId="177" fontId="34" fillId="0" borderId="64" xfId="0" applyNumberFormat="1" applyFont="1" applyBorder="1" applyAlignment="1">
      <alignment vertical="center"/>
    </xf>
    <xf numFmtId="177" fontId="34" fillId="0" borderId="65" xfId="0" applyNumberFormat="1" applyFont="1" applyBorder="1" applyAlignment="1">
      <alignment vertical="center"/>
    </xf>
    <xf numFmtId="177" fontId="34" fillId="0" borderId="66" xfId="0" applyNumberFormat="1" applyFont="1" applyBorder="1" applyAlignment="1">
      <alignment vertical="center"/>
    </xf>
    <xf numFmtId="49" fontId="34" fillId="4" borderId="67" xfId="0" applyNumberFormat="1" applyFont="1" applyFill="1" applyBorder="1" applyAlignment="1">
      <alignment horizontal="center" vertical="center"/>
    </xf>
    <xf numFmtId="177" fontId="34" fillId="4" borderId="68" xfId="0" applyNumberFormat="1" applyFont="1" applyFill="1" applyBorder="1" applyAlignment="1">
      <alignment vertical="center"/>
    </xf>
    <xf numFmtId="0" fontId="34" fillId="4" borderId="67" xfId="0" applyFont="1" applyFill="1" applyBorder="1" applyAlignment="1">
      <alignment vertical="center"/>
    </xf>
    <xf numFmtId="177" fontId="34" fillId="0" borderId="0" xfId="0" applyNumberFormat="1" applyFont="1" applyFill="1" applyBorder="1" applyAlignment="1">
      <alignment horizontal="right" vertical="center"/>
    </xf>
    <xf numFmtId="0" fontId="38" fillId="4" borderId="69" xfId="0" applyFont="1" applyFill="1" applyBorder="1" applyAlignment="1">
      <alignment horizontal="center" vertical="center"/>
    </xf>
    <xf numFmtId="177" fontId="34" fillId="0" borderId="70" xfId="0" applyNumberFormat="1" applyFont="1" applyBorder="1" applyAlignment="1">
      <alignment vertical="center"/>
    </xf>
    <xf numFmtId="177" fontId="34" fillId="0" borderId="2" xfId="0" applyNumberFormat="1" applyFont="1" applyBorder="1" applyAlignment="1">
      <alignment vertical="center"/>
    </xf>
    <xf numFmtId="177" fontId="34" fillId="0" borderId="71" xfId="0" applyNumberFormat="1" applyFont="1" applyBorder="1" applyAlignment="1">
      <alignment vertical="center"/>
    </xf>
    <xf numFmtId="49" fontId="34" fillId="4" borderId="72" xfId="0" applyNumberFormat="1" applyFont="1" applyFill="1" applyBorder="1" applyAlignment="1">
      <alignment horizontal="center" vertical="center"/>
    </xf>
    <xf numFmtId="177" fontId="34" fillId="4" borderId="73" xfId="0" applyNumberFormat="1" applyFont="1" applyFill="1" applyBorder="1" applyAlignment="1">
      <alignment vertical="center"/>
    </xf>
    <xf numFmtId="0" fontId="34" fillId="4" borderId="72" xfId="0" applyFont="1" applyFill="1" applyBorder="1" applyAlignment="1">
      <alignment vertical="center"/>
    </xf>
    <xf numFmtId="0" fontId="38" fillId="4" borderId="74" xfId="0" applyFont="1" applyFill="1" applyBorder="1" applyAlignment="1">
      <alignment horizontal="center" vertical="center"/>
    </xf>
    <xf numFmtId="177" fontId="40" fillId="0" borderId="75" xfId="0" applyNumberFormat="1" applyFont="1" applyBorder="1" applyAlignment="1">
      <alignment vertical="center"/>
    </xf>
    <xf numFmtId="177" fontId="40" fillId="0" borderId="76" xfId="0" applyNumberFormat="1" applyFont="1" applyBorder="1" applyAlignment="1">
      <alignment vertical="center"/>
    </xf>
    <xf numFmtId="177" fontId="40" fillId="0" borderId="77" xfId="0" applyNumberFormat="1" applyFont="1" applyBorder="1" applyAlignment="1">
      <alignment vertical="center"/>
    </xf>
    <xf numFmtId="49" fontId="40" fillId="4" borderId="78" xfId="0" applyNumberFormat="1" applyFont="1" applyFill="1" applyBorder="1" applyAlignment="1">
      <alignment horizontal="center" vertical="center"/>
    </xf>
    <xf numFmtId="177" fontId="40" fillId="4" borderId="79" xfId="0" applyNumberFormat="1" applyFont="1" applyFill="1" applyBorder="1" applyAlignment="1">
      <alignment vertical="center"/>
    </xf>
    <xf numFmtId="0" fontId="40" fillId="4" borderId="80" xfId="0" applyFont="1" applyFill="1" applyBorder="1" applyAlignment="1">
      <alignment vertical="center"/>
    </xf>
    <xf numFmtId="177" fontId="40" fillId="0" borderId="0" xfId="0" applyNumberFormat="1" applyFont="1" applyFill="1" applyBorder="1" applyAlignment="1">
      <alignment horizontal="right" vertical="center"/>
    </xf>
    <xf numFmtId="177" fontId="40" fillId="4" borderId="81" xfId="0" applyNumberFormat="1" applyFont="1" applyFill="1" applyBorder="1" applyAlignment="1">
      <alignment vertical="center"/>
    </xf>
    <xf numFmtId="177" fontId="40" fillId="4" borderId="82" xfId="0" applyNumberFormat="1" applyFont="1" applyFill="1" applyBorder="1" applyAlignment="1">
      <alignment vertical="center"/>
    </xf>
    <xf numFmtId="177" fontId="40" fillId="4" borderId="84" xfId="0" applyNumberFormat="1" applyFont="1" applyFill="1" applyBorder="1" applyAlignment="1">
      <alignment vertical="center"/>
    </xf>
    <xf numFmtId="0" fontId="33" fillId="0" borderId="0" xfId="0" applyFont="1" applyFill="1" applyBorder="1" applyAlignment="1">
      <alignment horizontal="center" vertical="center" wrapText="1"/>
    </xf>
    <xf numFmtId="0" fontId="38" fillId="0" borderId="0" xfId="0" applyFont="1" applyAlignment="1">
      <alignment horizontal="center" vertical="center" wrapText="1"/>
    </xf>
    <xf numFmtId="0" fontId="45" fillId="0" borderId="0" xfId="0" applyFont="1" applyFill="1" applyBorder="1" applyAlignment="1">
      <alignment horizontal="center" vertical="center" wrapText="1"/>
    </xf>
    <xf numFmtId="0" fontId="38" fillId="0" borderId="0" xfId="0" applyFont="1" applyAlignment="1">
      <alignment horizontal="center" vertical="center"/>
    </xf>
    <xf numFmtId="0" fontId="38" fillId="0" borderId="0" xfId="0" applyFont="1" applyAlignment="1">
      <alignment vertical="center" wrapText="1"/>
    </xf>
    <xf numFmtId="0" fontId="38" fillId="0" borderId="0" xfId="0" applyFont="1" applyFill="1" applyBorder="1" applyAlignment="1">
      <alignment vertical="center" wrapText="1"/>
    </xf>
    <xf numFmtId="177" fontId="34" fillId="0" borderId="173" xfId="0" applyNumberFormat="1" applyFont="1" applyBorder="1" applyAlignment="1">
      <alignment vertical="center"/>
    </xf>
    <xf numFmtId="177" fontId="34" fillId="0" borderId="62" xfId="0" applyNumberFormat="1" applyFont="1" applyBorder="1" applyAlignment="1">
      <alignment vertical="center"/>
    </xf>
    <xf numFmtId="177" fontId="34" fillId="0" borderId="58" xfId="0" applyNumberFormat="1" applyFont="1" applyBorder="1" applyAlignment="1">
      <alignment vertical="center"/>
    </xf>
    <xf numFmtId="0" fontId="33" fillId="0" borderId="0" xfId="0" applyFont="1" applyBorder="1" applyAlignment="1">
      <alignment vertical="center"/>
    </xf>
    <xf numFmtId="0" fontId="34" fillId="0" borderId="0" xfId="0" applyFont="1" applyFill="1" applyBorder="1" applyAlignment="1">
      <alignment horizontal="center" vertical="center" shrinkToFit="1"/>
    </xf>
    <xf numFmtId="0" fontId="38" fillId="0" borderId="0" xfId="0" applyFont="1" applyFill="1" applyBorder="1" applyAlignment="1">
      <alignment horizontal="center" vertical="center"/>
    </xf>
    <xf numFmtId="177" fontId="33" fillId="0" borderId="0" xfId="0" applyNumberFormat="1" applyFont="1" applyFill="1" applyBorder="1" applyAlignment="1">
      <alignment vertical="center"/>
    </xf>
    <xf numFmtId="177" fontId="33" fillId="0" borderId="0" xfId="0" applyNumberFormat="1" applyFont="1" applyFill="1" applyBorder="1" applyAlignment="1">
      <alignment horizontal="center" vertical="center"/>
    </xf>
    <xf numFmtId="0" fontId="33" fillId="0" borderId="0" xfId="0" applyFont="1" applyFill="1" applyBorder="1" applyAlignment="1">
      <alignment horizontal="center" vertical="center" shrinkToFit="1"/>
    </xf>
    <xf numFmtId="0" fontId="51" fillId="4" borderId="63" xfId="0" applyFont="1" applyFill="1" applyBorder="1" applyAlignment="1">
      <alignment horizontal="center" vertical="center"/>
    </xf>
    <xf numFmtId="49" fontId="51" fillId="4" borderId="63" xfId="0" applyNumberFormat="1" applyFont="1" applyFill="1" applyBorder="1" applyAlignment="1">
      <alignment horizontal="center" vertical="center"/>
    </xf>
    <xf numFmtId="0" fontId="51" fillId="4" borderId="69" xfId="0" applyFont="1" applyFill="1" applyBorder="1" applyAlignment="1">
      <alignment horizontal="center" vertical="center"/>
    </xf>
    <xf numFmtId="49" fontId="51" fillId="4" borderId="175" xfId="0" applyNumberFormat="1" applyFont="1" applyFill="1" applyBorder="1" applyAlignment="1">
      <alignment horizontal="center" vertical="center"/>
    </xf>
    <xf numFmtId="49" fontId="51" fillId="4" borderId="69" xfId="0" applyNumberFormat="1" applyFont="1" applyFill="1" applyBorder="1" applyAlignment="1">
      <alignment horizontal="center" vertical="center"/>
    </xf>
    <xf numFmtId="0" fontId="51" fillId="4" borderId="74" xfId="0" applyFont="1" applyFill="1" applyBorder="1" applyAlignment="1">
      <alignment horizontal="center" vertical="center"/>
    </xf>
    <xf numFmtId="0" fontId="51" fillId="4" borderId="85" xfId="0" applyFont="1" applyFill="1" applyBorder="1" applyAlignment="1">
      <alignment horizontal="center" vertical="center"/>
    </xf>
    <xf numFmtId="49" fontId="51" fillId="4" borderId="85" xfId="0" applyNumberFormat="1" applyFont="1" applyFill="1" applyBorder="1" applyAlignment="1">
      <alignment horizontal="center" vertical="center"/>
    </xf>
    <xf numFmtId="0" fontId="11" fillId="0" borderId="0" xfId="16" applyFont="1" applyBorder="1" applyAlignment="1">
      <alignment horizontal="right" vertical="center"/>
    </xf>
    <xf numFmtId="0" fontId="11" fillId="0" borderId="165" xfId="16" applyFont="1" applyFill="1" applyBorder="1" applyAlignment="1">
      <alignment vertical="center" shrinkToFit="1"/>
    </xf>
    <xf numFmtId="0" fontId="11" fillId="0" borderId="162" xfId="16" applyFont="1" applyFill="1" applyBorder="1" applyAlignment="1">
      <alignment vertical="center" shrinkToFit="1"/>
    </xf>
    <xf numFmtId="0" fontId="11" fillId="0" borderId="163" xfId="16" applyFont="1" applyFill="1" applyBorder="1" applyAlignment="1">
      <alignment vertical="center" shrinkToFit="1"/>
    </xf>
    <xf numFmtId="0" fontId="11" fillId="0" borderId="160" xfId="16" applyFont="1" applyFill="1" applyBorder="1" applyAlignment="1">
      <alignment vertical="center" shrinkToFit="1"/>
    </xf>
    <xf numFmtId="0" fontId="74" fillId="0" borderId="165" xfId="16" applyFont="1" applyFill="1" applyBorder="1" applyAlignment="1">
      <alignment horizontal="left" vertical="top" shrinkToFit="1"/>
    </xf>
    <xf numFmtId="0" fontId="11" fillId="0" borderId="167" xfId="16" applyFont="1" applyFill="1" applyBorder="1" applyAlignment="1">
      <alignment horizontal="center" vertical="center"/>
    </xf>
    <xf numFmtId="0" fontId="11" fillId="0" borderId="165" xfId="16" applyFont="1" applyFill="1" applyBorder="1">
      <alignment vertical="center"/>
    </xf>
    <xf numFmtId="0" fontId="11" fillId="0" borderId="19" xfId="16" applyFont="1" applyFill="1" applyBorder="1">
      <alignment vertical="center"/>
    </xf>
    <xf numFmtId="0" fontId="11" fillId="0" borderId="162" xfId="16" applyFont="1" applyFill="1" applyBorder="1">
      <alignment vertical="center"/>
    </xf>
    <xf numFmtId="0" fontId="11" fillId="0" borderId="163" xfId="16" applyFont="1" applyFill="1" applyBorder="1">
      <alignment vertical="center"/>
    </xf>
    <xf numFmtId="0" fontId="11" fillId="0" borderId="160" xfId="16" applyFont="1" applyFill="1" applyBorder="1">
      <alignment vertical="center"/>
    </xf>
    <xf numFmtId="0" fontId="11" fillId="0" borderId="178" xfId="16" applyFont="1" applyBorder="1">
      <alignment vertical="center"/>
    </xf>
    <xf numFmtId="0" fontId="11" fillId="0" borderId="48" xfId="16" applyFont="1" applyBorder="1">
      <alignment vertical="center"/>
    </xf>
    <xf numFmtId="0" fontId="11" fillId="0" borderId="54" xfId="16" applyFont="1" applyFill="1" applyBorder="1" applyAlignment="1">
      <alignment vertical="center" shrinkToFit="1"/>
    </xf>
    <xf numFmtId="0" fontId="11" fillId="0" borderId="88" xfId="16" applyFont="1" applyFill="1" applyBorder="1" applyAlignment="1">
      <alignment vertical="center" shrinkToFit="1"/>
    </xf>
    <xf numFmtId="0" fontId="11" fillId="0" borderId="86" xfId="16" applyFont="1" applyFill="1" applyBorder="1" applyAlignment="1">
      <alignment vertical="center" shrinkToFit="1"/>
    </xf>
    <xf numFmtId="0" fontId="11" fillId="0" borderId="50" xfId="16" applyFont="1" applyFill="1" applyBorder="1" applyAlignment="1">
      <alignment vertical="center" shrinkToFit="1"/>
    </xf>
    <xf numFmtId="0" fontId="11" fillId="0" borderId="92" xfId="16" applyFont="1" applyBorder="1">
      <alignment vertical="center"/>
    </xf>
    <xf numFmtId="0" fontId="11" fillId="0" borderId="50" xfId="16" applyFont="1" applyFill="1" applyBorder="1">
      <alignment vertical="center"/>
    </xf>
    <xf numFmtId="0" fontId="11" fillId="0" borderId="88" xfId="16" applyFont="1" applyFill="1" applyBorder="1">
      <alignment vertical="center"/>
    </xf>
    <xf numFmtId="0" fontId="11" fillId="0" borderId="87" xfId="16" applyFont="1" applyFill="1" applyBorder="1">
      <alignment vertical="center"/>
    </xf>
    <xf numFmtId="0" fontId="11" fillId="0" borderId="86" xfId="16" applyFont="1" applyFill="1" applyBorder="1">
      <alignment vertical="center"/>
    </xf>
    <xf numFmtId="0" fontId="13" fillId="0" borderId="0" xfId="16" applyFont="1">
      <alignment vertical="center"/>
    </xf>
    <xf numFmtId="0" fontId="13" fillId="0" borderId="0" xfId="16" applyFont="1" applyAlignment="1">
      <alignment vertical="center" textRotation="255" shrinkToFit="1"/>
    </xf>
    <xf numFmtId="0" fontId="11" fillId="0" borderId="0" xfId="21" applyFont="1">
      <alignment vertical="center"/>
    </xf>
    <xf numFmtId="0" fontId="5" fillId="0" borderId="0" xfId="21" applyFont="1">
      <alignment vertical="center"/>
    </xf>
    <xf numFmtId="0" fontId="5" fillId="0" borderId="0" xfId="21" applyFont="1" applyAlignment="1">
      <alignment horizontal="right" vertical="center"/>
    </xf>
    <xf numFmtId="0" fontId="5" fillId="0" borderId="0" xfId="21" applyFont="1" applyBorder="1" applyAlignment="1">
      <alignment horizontal="center" vertical="center"/>
    </xf>
    <xf numFmtId="0" fontId="12" fillId="0" borderId="0" xfId="21" applyFont="1" applyBorder="1" applyAlignment="1">
      <alignment horizontal="center" vertical="center"/>
    </xf>
    <xf numFmtId="0" fontId="5" fillId="0" borderId="11" xfId="21" applyFont="1" applyBorder="1" applyAlignment="1">
      <alignment horizontal="left" vertical="center" wrapText="1"/>
    </xf>
    <xf numFmtId="0" fontId="5" fillId="2" borderId="161" xfId="21" applyFont="1" applyFill="1" applyBorder="1" applyAlignment="1">
      <alignment horizontal="left" vertical="center"/>
    </xf>
    <xf numFmtId="0" fontId="5" fillId="2" borderId="9" xfId="21" applyFont="1" applyFill="1" applyBorder="1" applyAlignment="1">
      <alignment horizontal="left" vertical="center" indent="1"/>
    </xf>
    <xf numFmtId="0" fontId="5" fillId="2" borderId="162" xfId="21" applyFont="1" applyFill="1" applyBorder="1" applyAlignment="1">
      <alignment horizontal="left" vertical="center" indent="1"/>
    </xf>
    <xf numFmtId="0" fontId="5" fillId="0" borderId="0" xfId="21" applyFont="1" applyBorder="1" applyAlignment="1">
      <alignment horizontal="left" vertical="center" indent="1"/>
    </xf>
    <xf numFmtId="0" fontId="5" fillId="0" borderId="0" xfId="21" applyFont="1" applyBorder="1">
      <alignment vertical="center"/>
    </xf>
    <xf numFmtId="0" fontId="5" fillId="0" borderId="11" xfId="21" applyFont="1" applyBorder="1" applyAlignment="1">
      <alignment horizontal="left" vertical="center" indent="1"/>
    </xf>
    <xf numFmtId="0" fontId="5" fillId="0" borderId="11" xfId="21" applyFont="1" applyBorder="1">
      <alignment vertical="center"/>
    </xf>
    <xf numFmtId="0" fontId="5" fillId="0" borderId="20" xfId="21" applyFont="1" applyBorder="1">
      <alignment vertical="center"/>
    </xf>
    <xf numFmtId="0" fontId="5" fillId="0" borderId="26" xfId="21" applyFont="1" applyBorder="1">
      <alignment vertical="center"/>
    </xf>
    <xf numFmtId="0" fontId="5" fillId="0" borderId="17" xfId="21" applyFont="1" applyBorder="1">
      <alignment vertical="center"/>
    </xf>
    <xf numFmtId="0" fontId="5" fillId="0" borderId="162" xfId="21" applyFont="1" applyBorder="1" applyAlignment="1">
      <alignment horizontal="center" vertical="center"/>
    </xf>
    <xf numFmtId="0" fontId="5" fillId="0" borderId="162" xfId="21" applyFont="1" applyBorder="1" applyAlignment="1">
      <alignment vertical="center" wrapText="1"/>
    </xf>
    <xf numFmtId="0" fontId="5" fillId="0" borderId="162" xfId="21" applyFont="1" applyBorder="1" applyAlignment="1">
      <alignment horizontal="right" vertical="center"/>
    </xf>
    <xf numFmtId="0" fontId="5" fillId="0" borderId="0" xfId="21" applyFont="1" applyBorder="1" applyAlignment="1">
      <alignment vertical="center" wrapText="1"/>
    </xf>
    <xf numFmtId="0" fontId="5" fillId="0" borderId="10" xfId="21" applyFont="1" applyBorder="1">
      <alignment vertical="center"/>
    </xf>
    <xf numFmtId="0" fontId="5" fillId="0" borderId="14" xfId="21" applyFont="1" applyBorder="1" applyAlignment="1">
      <alignment horizontal="left" vertical="center" indent="1"/>
    </xf>
    <xf numFmtId="0" fontId="5" fillId="0" borderId="161" xfId="21" applyFont="1" applyBorder="1">
      <alignment vertical="center"/>
    </xf>
    <xf numFmtId="0" fontId="5" fillId="0" borderId="14" xfId="21" applyFont="1" applyBorder="1">
      <alignment vertical="center"/>
    </xf>
    <xf numFmtId="0" fontId="5" fillId="0" borderId="14" xfId="21" applyFont="1" applyBorder="1" applyAlignment="1">
      <alignment horizontal="center" vertical="center"/>
    </xf>
    <xf numFmtId="0" fontId="5" fillId="0" borderId="34" xfId="21" applyFont="1" applyBorder="1">
      <alignment vertical="center"/>
    </xf>
    <xf numFmtId="0" fontId="5" fillId="0" borderId="40" xfId="21" applyFont="1" applyBorder="1">
      <alignment vertical="center"/>
    </xf>
    <xf numFmtId="0" fontId="13" fillId="0" borderId="40" xfId="21" applyFont="1" applyBorder="1" applyAlignment="1">
      <alignment vertical="center" wrapText="1"/>
    </xf>
    <xf numFmtId="0" fontId="5" fillId="0" borderId="40" xfId="21" applyFont="1" applyBorder="1" applyAlignment="1">
      <alignment vertical="center" wrapText="1"/>
    </xf>
    <xf numFmtId="0" fontId="5" fillId="0" borderId="35" xfId="21" applyFont="1" applyBorder="1">
      <alignment vertical="center"/>
    </xf>
    <xf numFmtId="0" fontId="5" fillId="0" borderId="14" xfId="21" applyFont="1" applyBorder="1" applyAlignment="1">
      <alignment vertical="center"/>
    </xf>
    <xf numFmtId="0" fontId="17" fillId="0" borderId="0" xfId="21" applyFont="1">
      <alignment vertical="center"/>
    </xf>
    <xf numFmtId="0" fontId="11" fillId="0" borderId="0" xfId="16" applyFont="1" applyFill="1" applyAlignment="1">
      <alignment vertical="center" textRotation="255" shrinkToFit="1"/>
    </xf>
    <xf numFmtId="0" fontId="11" fillId="0" borderId="0" xfId="16" applyFont="1" applyFill="1">
      <alignment vertical="center"/>
    </xf>
    <xf numFmtId="0" fontId="11" fillId="0" borderId="0" xfId="16" applyFont="1" applyFill="1" applyAlignment="1">
      <alignment horizontal="right" vertical="center"/>
    </xf>
    <xf numFmtId="0" fontId="11" fillId="0" borderId="0" xfId="16" applyFont="1" applyFill="1" applyAlignment="1">
      <alignment vertical="center"/>
    </xf>
    <xf numFmtId="0" fontId="5" fillId="4" borderId="5" xfId="16" applyFont="1" applyFill="1" applyBorder="1" applyAlignment="1">
      <alignment horizontal="center" vertical="center" shrinkToFit="1"/>
    </xf>
    <xf numFmtId="0" fontId="5" fillId="4" borderId="6" xfId="16" applyFont="1" applyFill="1" applyBorder="1" applyAlignment="1">
      <alignment horizontal="center" vertical="center" shrinkToFit="1"/>
    </xf>
    <xf numFmtId="0" fontId="5" fillId="4" borderId="42" xfId="16" applyFont="1" applyFill="1" applyBorder="1" applyAlignment="1">
      <alignment horizontal="center" vertical="center" shrinkToFit="1"/>
    </xf>
    <xf numFmtId="0" fontId="11" fillId="0" borderId="5" xfId="16" applyFont="1" applyFill="1" applyBorder="1">
      <alignment vertical="center"/>
    </xf>
    <xf numFmtId="0" fontId="11" fillId="0" borderId="6" xfId="16" applyFont="1" applyFill="1" applyBorder="1">
      <alignment vertical="center"/>
    </xf>
    <xf numFmtId="0" fontId="11" fillId="0" borderId="42" xfId="16" applyFont="1" applyFill="1" applyBorder="1">
      <alignment vertical="center"/>
    </xf>
    <xf numFmtId="0" fontId="11" fillId="0" borderId="22" xfId="16" applyFont="1" applyFill="1" applyBorder="1">
      <alignment vertical="center"/>
    </xf>
    <xf numFmtId="0" fontId="11" fillId="0" borderId="36" xfId="16" applyFont="1" applyFill="1" applyBorder="1">
      <alignment vertical="center"/>
    </xf>
    <xf numFmtId="0" fontId="11" fillId="0" borderId="23" xfId="16" applyFont="1" applyFill="1" applyBorder="1">
      <alignment vertical="center"/>
    </xf>
    <xf numFmtId="0" fontId="11" fillId="0" borderId="0" xfId="16" applyFont="1" applyFill="1" applyBorder="1" applyAlignment="1">
      <alignment horizontal="center" vertical="center"/>
    </xf>
    <xf numFmtId="0" fontId="11" fillId="0" borderId="0" xfId="16" applyFont="1" applyFill="1" applyBorder="1">
      <alignment vertical="center"/>
    </xf>
    <xf numFmtId="0" fontId="75" fillId="0" borderId="0" xfId="1" applyFont="1" applyFill="1" applyAlignment="1">
      <alignment vertical="center"/>
    </xf>
    <xf numFmtId="0" fontId="5" fillId="0" borderId="0" xfId="21" applyFont="1" applyFill="1">
      <alignment vertical="center"/>
    </xf>
    <xf numFmtId="0" fontId="25" fillId="0" borderId="0" xfId="11" applyFont="1">
      <alignment vertical="center"/>
    </xf>
    <xf numFmtId="0" fontId="25" fillId="0" borderId="0" xfId="11" applyFont="1" applyAlignment="1">
      <alignment horizontal="right" vertical="center"/>
    </xf>
    <xf numFmtId="0" fontId="14" fillId="0" borderId="0" xfId="11" applyFont="1" applyAlignment="1">
      <alignment horizontal="center" vertical="center"/>
    </xf>
    <xf numFmtId="0" fontId="25" fillId="2" borderId="162" xfId="11" applyFill="1" applyBorder="1" applyAlignment="1">
      <alignment horizontal="center" vertical="center"/>
    </xf>
    <xf numFmtId="0" fontId="25" fillId="0" borderId="0" xfId="11" applyBorder="1" applyAlignment="1">
      <alignment horizontal="center" vertical="center"/>
    </xf>
    <xf numFmtId="0" fontId="14" fillId="0" borderId="11" xfId="11" applyFont="1" applyBorder="1" applyAlignment="1">
      <alignment horizontal="center" vertical="center"/>
    </xf>
    <xf numFmtId="0" fontId="25" fillId="0" borderId="11" xfId="11" applyBorder="1" applyAlignment="1">
      <alignment horizontal="center" vertical="center"/>
    </xf>
    <xf numFmtId="0" fontId="25" fillId="2" borderId="162" xfId="11" applyFont="1" applyFill="1" applyBorder="1" applyAlignment="1">
      <alignment horizontal="center" vertical="center"/>
    </xf>
    <xf numFmtId="0" fontId="25" fillId="0" borderId="20" xfId="11" applyFont="1" applyBorder="1">
      <alignment vertical="center"/>
    </xf>
    <xf numFmtId="0" fontId="25" fillId="0" borderId="26" xfId="11" applyFont="1" applyBorder="1">
      <alignment vertical="center"/>
    </xf>
    <xf numFmtId="0" fontId="25" fillId="0" borderId="34" xfId="11" applyFont="1" applyBorder="1">
      <alignment vertical="center"/>
    </xf>
    <xf numFmtId="0" fontId="25" fillId="0" borderId="10" xfId="11" applyFont="1" applyBorder="1">
      <alignment vertical="center"/>
    </xf>
    <xf numFmtId="0" fontId="25" fillId="0" borderId="11" xfId="11" applyFont="1" applyBorder="1">
      <alignment vertical="center"/>
    </xf>
    <xf numFmtId="0" fontId="25" fillId="0" borderId="35" xfId="11" applyFont="1" applyBorder="1">
      <alignment vertical="center"/>
    </xf>
    <xf numFmtId="0" fontId="25" fillId="0" borderId="162" xfId="11" applyFont="1" applyBorder="1">
      <alignment vertical="center"/>
    </xf>
    <xf numFmtId="0" fontId="25" fillId="0" borderId="162" xfId="11" applyFont="1" applyBorder="1" applyAlignment="1">
      <alignment horizontal="center" vertical="center"/>
    </xf>
    <xf numFmtId="0" fontId="25" fillId="0" borderId="162" xfId="11" applyFont="1" applyBorder="1" applyAlignment="1">
      <alignment vertical="center"/>
    </xf>
    <xf numFmtId="0" fontId="25" fillId="0" borderId="0" xfId="11" applyFont="1" applyBorder="1">
      <alignment vertical="center"/>
    </xf>
    <xf numFmtId="0" fontId="25" fillId="0" borderId="14" xfId="11" applyFill="1" applyBorder="1" applyAlignment="1">
      <alignment horizontal="center" vertical="center"/>
    </xf>
    <xf numFmtId="0" fontId="14" fillId="0" borderId="14" xfId="11" applyFont="1" applyBorder="1" applyAlignment="1">
      <alignment horizontal="center" vertical="center"/>
    </xf>
    <xf numFmtId="0" fontId="25" fillId="0" borderId="14" xfId="11" applyBorder="1" applyAlignment="1">
      <alignment horizontal="center" vertical="center"/>
    </xf>
    <xf numFmtId="0" fontId="25" fillId="0" borderId="0" xfId="11" applyFont="1" applyBorder="1" applyAlignment="1">
      <alignment vertical="center"/>
    </xf>
    <xf numFmtId="0" fontId="19" fillId="0" borderId="0" xfId="11" applyFont="1">
      <alignment vertical="center"/>
    </xf>
    <xf numFmtId="0" fontId="76" fillId="0" borderId="0" xfId="22" applyFont="1"/>
    <xf numFmtId="0" fontId="77" fillId="0" borderId="0" xfId="22" applyFont="1"/>
    <xf numFmtId="0" fontId="77" fillId="0" borderId="0" xfId="22" applyFont="1" applyAlignment="1">
      <alignment horizontal="center"/>
    </xf>
    <xf numFmtId="0" fontId="78" fillId="0" borderId="0" xfId="22" applyFont="1"/>
    <xf numFmtId="0" fontId="79" fillId="0" borderId="0" xfId="22" applyFont="1" applyAlignment="1">
      <alignment horizontal="center"/>
    </xf>
    <xf numFmtId="0" fontId="28" fillId="0" borderId="0" xfId="22" applyFont="1"/>
    <xf numFmtId="0" fontId="28" fillId="0" borderId="0" xfId="22" applyFont="1" applyAlignment="1">
      <alignment horizontal="center"/>
    </xf>
    <xf numFmtId="0" fontId="4" fillId="0" borderId="0" xfId="22" applyFont="1"/>
    <xf numFmtId="0" fontId="4" fillId="0" borderId="0" xfId="22" applyFont="1" applyAlignment="1">
      <alignment horizontal="center"/>
    </xf>
    <xf numFmtId="0" fontId="78" fillId="0" borderId="20" xfId="22" applyFont="1" applyFill="1" applyBorder="1"/>
    <xf numFmtId="0" fontId="77" fillId="0" borderId="26" xfId="22" applyFont="1" applyFill="1" applyBorder="1"/>
    <xf numFmtId="0" fontId="79" fillId="0" borderId="26" xfId="22" applyFont="1" applyFill="1" applyBorder="1" applyAlignment="1">
      <alignment horizontal="center"/>
    </xf>
    <xf numFmtId="0" fontId="79" fillId="0" borderId="26" xfId="22" applyFont="1" applyFill="1" applyBorder="1" applyAlignment="1">
      <alignment horizontal="left"/>
    </xf>
    <xf numFmtId="0" fontId="77" fillId="0" borderId="34" xfId="22" applyFont="1" applyFill="1" applyBorder="1"/>
    <xf numFmtId="0" fontId="78" fillId="0" borderId="17" xfId="22" applyFont="1" applyBorder="1"/>
    <xf numFmtId="0" fontId="77" fillId="0" borderId="0" xfId="22" applyFont="1" applyBorder="1"/>
    <xf numFmtId="0" fontId="79" fillId="0" borderId="0" xfId="22" applyFont="1" applyBorder="1" applyAlignment="1">
      <alignment horizontal="center"/>
    </xf>
    <xf numFmtId="0" fontId="79" fillId="0" borderId="162" xfId="22" applyFont="1" applyBorder="1" applyAlignment="1">
      <alignment horizontal="center"/>
    </xf>
    <xf numFmtId="0" fontId="78" fillId="0" borderId="0" xfId="22" applyFont="1" applyBorder="1" applyAlignment="1">
      <alignment horizontal="left"/>
    </xf>
    <xf numFmtId="0" fontId="78" fillId="0" borderId="40" xfId="22" applyFont="1" applyBorder="1" applyAlignment="1">
      <alignment horizontal="left"/>
    </xf>
    <xf numFmtId="0" fontId="78" fillId="0" borderId="10" xfId="22" applyFont="1" applyBorder="1"/>
    <xf numFmtId="0" fontId="77" fillId="0" borderId="11" xfId="22" applyFont="1" applyBorder="1"/>
    <xf numFmtId="0" fontId="79" fillId="0" borderId="11" xfId="22" applyFont="1" applyBorder="1" applyAlignment="1">
      <alignment horizontal="center"/>
    </xf>
    <xf numFmtId="0" fontId="78" fillId="0" borderId="11" xfId="22" applyFont="1" applyBorder="1" applyAlignment="1">
      <alignment horizontal="left"/>
    </xf>
    <xf numFmtId="0" fontId="78" fillId="0" borderId="35" xfId="22" applyFont="1" applyBorder="1" applyAlignment="1">
      <alignment horizontal="left"/>
    </xf>
    <xf numFmtId="0" fontId="77" fillId="0" borderId="19" xfId="22" applyFont="1" applyBorder="1" applyAlignment="1">
      <alignment horizontal="distributed" vertical="center"/>
    </xf>
    <xf numFmtId="0" fontId="80" fillId="0" borderId="20" xfId="22" applyFont="1" applyBorder="1" applyAlignment="1">
      <alignment horizontal="center"/>
    </xf>
    <xf numFmtId="0" fontId="80" fillId="0" borderId="26" xfId="22" applyFont="1" applyBorder="1" applyAlignment="1">
      <alignment horizontal="center"/>
    </xf>
    <xf numFmtId="0" fontId="80" fillId="0" borderId="34" xfId="22" applyFont="1" applyBorder="1" applyAlignment="1">
      <alignment horizontal="center"/>
    </xf>
    <xf numFmtId="0" fontId="80" fillId="0" borderId="17" xfId="22" applyFont="1" applyBorder="1" applyAlignment="1">
      <alignment horizontal="center"/>
    </xf>
    <xf numFmtId="0" fontId="80" fillId="0" borderId="0" xfId="22" applyFont="1" applyBorder="1" applyAlignment="1">
      <alignment horizontal="center"/>
    </xf>
    <xf numFmtId="0" fontId="80" fillId="0" borderId="40" xfId="22" applyFont="1" applyBorder="1" applyAlignment="1">
      <alignment horizontal="center"/>
    </xf>
    <xf numFmtId="0" fontId="80" fillId="0" borderId="10" xfId="22" applyFont="1" applyBorder="1" applyAlignment="1">
      <alignment horizontal="center"/>
    </xf>
    <xf numFmtId="0" fontId="80" fillId="0" borderId="11" xfId="22" applyFont="1" applyBorder="1" applyAlignment="1">
      <alignment horizontal="center"/>
    </xf>
    <xf numFmtId="0" fontId="80" fillId="0" borderId="35" xfId="22" applyFont="1" applyBorder="1" applyAlignment="1">
      <alignment horizontal="center"/>
    </xf>
    <xf numFmtId="0" fontId="77" fillId="0" borderId="20" xfId="22" applyFont="1" applyBorder="1" applyAlignment="1">
      <alignment horizontal="left" vertical="top"/>
    </xf>
    <xf numFmtId="0" fontId="77" fillId="0" borderId="26" xfId="22" applyFont="1" applyBorder="1" applyAlignment="1">
      <alignment horizontal="left" vertical="top"/>
    </xf>
    <xf numFmtId="0" fontId="77" fillId="0" borderId="34" xfId="22" applyFont="1" applyBorder="1" applyAlignment="1">
      <alignment horizontal="left" vertical="top"/>
    </xf>
    <xf numFmtId="0" fontId="80" fillId="0" borderId="17" xfId="22" applyFont="1" applyBorder="1" applyAlignment="1">
      <alignment horizontal="left"/>
    </xf>
    <xf numFmtId="0" fontId="80" fillId="0" borderId="0" xfId="22" applyFont="1" applyBorder="1" applyAlignment="1">
      <alignment horizontal="left"/>
    </xf>
    <xf numFmtId="0" fontId="80" fillId="0" borderId="40" xfId="22" applyFont="1" applyBorder="1" applyAlignment="1">
      <alignment horizontal="left"/>
    </xf>
    <xf numFmtId="0" fontId="80" fillId="0" borderId="10" xfId="22" applyFont="1" applyBorder="1" applyAlignment="1">
      <alignment horizontal="left"/>
    </xf>
    <xf numFmtId="0" fontId="80" fillId="0" borderId="11" xfId="22" applyFont="1" applyBorder="1" applyAlignment="1">
      <alignment horizontal="left"/>
    </xf>
    <xf numFmtId="0" fontId="80" fillId="0" borderId="35" xfId="22" applyFont="1" applyBorder="1" applyAlignment="1">
      <alignment horizontal="left"/>
    </xf>
    <xf numFmtId="0" fontId="81" fillId="0" borderId="0" xfId="22" applyFont="1"/>
    <xf numFmtId="0" fontId="78" fillId="0" borderId="0" xfId="8" applyFont="1" applyFill="1" applyBorder="1" applyAlignment="1">
      <alignment horizontal="center" vertical="center"/>
    </xf>
    <xf numFmtId="0" fontId="76" fillId="0" borderId="0" xfId="16" applyFont="1" applyFill="1" applyBorder="1" applyAlignment="1">
      <alignment vertical="center" shrinkToFit="1"/>
    </xf>
    <xf numFmtId="0" fontId="76" fillId="0" borderId="0" xfId="16" applyFont="1" applyFill="1" applyBorder="1" applyAlignment="1">
      <alignment horizontal="center" vertical="center"/>
    </xf>
    <xf numFmtId="0" fontId="80" fillId="0" borderId="0" xfId="16" applyFont="1" applyFill="1" applyBorder="1" applyAlignment="1">
      <alignment vertical="center" wrapText="1"/>
    </xf>
    <xf numFmtId="0" fontId="76" fillId="0" borderId="0" xfId="16" applyFont="1" applyFill="1" applyBorder="1">
      <alignment vertical="center"/>
    </xf>
    <xf numFmtId="0" fontId="77" fillId="0" borderId="0" xfId="8" applyFont="1" applyFill="1" applyBorder="1">
      <alignment vertical="center"/>
    </xf>
    <xf numFmtId="185" fontId="76" fillId="0" borderId="0" xfId="16" applyNumberFormat="1" applyFont="1" applyFill="1" applyBorder="1">
      <alignment vertical="center"/>
    </xf>
    <xf numFmtId="0" fontId="80" fillId="0" borderId="0" xfId="16" applyFont="1" applyFill="1" applyBorder="1">
      <alignment vertical="center"/>
    </xf>
    <xf numFmtId="0" fontId="80" fillId="0" borderId="0" xfId="16" applyFont="1" applyFill="1" applyBorder="1" applyAlignment="1">
      <alignment horizontal="right" vertical="center"/>
    </xf>
    <xf numFmtId="0" fontId="76" fillId="0" borderId="184" xfId="16" applyFont="1" applyFill="1" applyBorder="1" applyAlignment="1">
      <alignment vertical="center" shrinkToFit="1"/>
    </xf>
    <xf numFmtId="182" fontId="76" fillId="0" borderId="187" xfId="16" applyNumberFormat="1" applyFont="1" applyFill="1" applyBorder="1" applyAlignment="1">
      <alignment vertical="center"/>
    </xf>
    <xf numFmtId="182" fontId="76" fillId="0" borderId="191" xfId="16" applyNumberFormat="1" applyFont="1" applyFill="1" applyBorder="1" applyAlignment="1">
      <alignment vertical="center"/>
    </xf>
    <xf numFmtId="0" fontId="76" fillId="0" borderId="200" xfId="16" applyFont="1" applyFill="1" applyBorder="1" applyAlignment="1">
      <alignment vertical="center" shrinkToFit="1"/>
    </xf>
    <xf numFmtId="180" fontId="76" fillId="0" borderId="202" xfId="16" applyNumberFormat="1" applyFont="1" applyFill="1" applyBorder="1" applyAlignment="1">
      <alignment vertical="center"/>
    </xf>
    <xf numFmtId="180" fontId="76" fillId="0" borderId="203" xfId="16" applyNumberFormat="1" applyFont="1" applyFill="1" applyBorder="1" applyAlignment="1">
      <alignment vertical="center"/>
    </xf>
    <xf numFmtId="181" fontId="76" fillId="0" borderId="202" xfId="16" applyNumberFormat="1" applyFont="1" applyFill="1" applyBorder="1" applyAlignment="1">
      <alignment vertical="center"/>
    </xf>
    <xf numFmtId="181" fontId="76" fillId="0" borderId="203" xfId="16" applyNumberFormat="1" applyFont="1" applyFill="1" applyBorder="1" applyAlignment="1">
      <alignment vertical="center"/>
    </xf>
    <xf numFmtId="0" fontId="76" fillId="0" borderId="204" xfId="16" applyFont="1" applyFill="1" applyBorder="1" applyAlignment="1">
      <alignment vertical="center"/>
    </xf>
    <xf numFmtId="0" fontId="20" fillId="0" borderId="0" xfId="16" applyFont="1" applyFill="1" applyBorder="1" applyAlignment="1">
      <alignment vertical="center" wrapText="1"/>
    </xf>
    <xf numFmtId="0" fontId="25" fillId="0" borderId="0" xfId="8" applyFont="1" applyFill="1" applyBorder="1">
      <alignment vertical="center"/>
    </xf>
    <xf numFmtId="185" fontId="11" fillId="0" borderId="0" xfId="16" applyNumberFormat="1" applyFont="1" applyFill="1" applyBorder="1">
      <alignment vertical="center"/>
    </xf>
    <xf numFmtId="0" fontId="20" fillId="0" borderId="0" xfId="16" applyFont="1" applyFill="1" applyBorder="1">
      <alignment vertical="center"/>
    </xf>
    <xf numFmtId="0" fontId="20" fillId="0" borderId="0" xfId="16" applyFont="1" applyFill="1" applyBorder="1" applyAlignment="1">
      <alignment horizontal="right" vertical="center"/>
    </xf>
    <xf numFmtId="182" fontId="76" fillId="0" borderId="208" xfId="16" applyNumberFormat="1" applyFont="1" applyFill="1" applyBorder="1" applyAlignment="1">
      <alignment vertical="center"/>
    </xf>
    <xf numFmtId="182" fontId="76" fillId="0" borderId="209" xfId="16" applyNumberFormat="1" applyFont="1" applyFill="1" applyBorder="1" applyAlignment="1">
      <alignment vertical="center"/>
    </xf>
    <xf numFmtId="182" fontId="76" fillId="0" borderId="211" xfId="16" applyNumberFormat="1" applyFont="1" applyFill="1" applyBorder="1" applyAlignment="1">
      <alignment vertical="center"/>
    </xf>
    <xf numFmtId="182" fontId="76" fillId="0" borderId="212" xfId="16" applyNumberFormat="1" applyFont="1" applyFill="1" applyBorder="1" applyAlignment="1">
      <alignment vertical="center"/>
    </xf>
    <xf numFmtId="0" fontId="76" fillId="0" borderId="213" xfId="16" applyFont="1" applyFill="1" applyBorder="1" applyAlignment="1">
      <alignment vertical="center"/>
    </xf>
    <xf numFmtId="181" fontId="76" fillId="0" borderId="208" xfId="16" applyNumberFormat="1" applyFont="1" applyFill="1" applyBorder="1" applyAlignment="1">
      <alignment vertical="center"/>
    </xf>
    <xf numFmtId="181" fontId="76" fillId="0" borderId="209" xfId="16" applyNumberFormat="1" applyFont="1" applyFill="1" applyBorder="1" applyAlignment="1">
      <alignment vertical="center"/>
    </xf>
    <xf numFmtId="181" fontId="76" fillId="0" borderId="211" xfId="16" applyNumberFormat="1" applyFont="1" applyFill="1" applyBorder="1" applyAlignment="1">
      <alignment vertical="center"/>
    </xf>
    <xf numFmtId="181" fontId="76" fillId="0" borderId="212" xfId="16" applyNumberFormat="1" applyFont="1" applyFill="1" applyBorder="1" applyAlignment="1">
      <alignment vertical="center"/>
    </xf>
    <xf numFmtId="0" fontId="77" fillId="0" borderId="0" xfId="0" applyFont="1" applyAlignment="1">
      <alignment vertical="center"/>
    </xf>
    <xf numFmtId="0" fontId="84" fillId="0" borderId="0" xfId="0" applyFont="1" applyAlignment="1">
      <alignment vertical="center"/>
    </xf>
    <xf numFmtId="0" fontId="77" fillId="0" borderId="0" xfId="0" applyFont="1" applyAlignment="1">
      <alignment horizontal="right" vertical="center"/>
    </xf>
    <xf numFmtId="0" fontId="77" fillId="0" borderId="0" xfId="0" applyFont="1" applyBorder="1" applyAlignment="1">
      <alignment vertical="center"/>
    </xf>
    <xf numFmtId="0" fontId="77" fillId="0" borderId="214" xfId="0" applyFont="1" applyBorder="1" applyAlignment="1">
      <alignment horizontal="center" vertical="center"/>
    </xf>
    <xf numFmtId="0" fontId="77" fillId="8" borderId="218" xfId="0" applyFont="1" applyFill="1" applyBorder="1" applyAlignment="1">
      <alignment horizontal="center" vertical="center"/>
    </xf>
    <xf numFmtId="0" fontId="77" fillId="0" borderId="214" xfId="0" applyFont="1" applyBorder="1" applyAlignment="1">
      <alignment vertical="center"/>
    </xf>
    <xf numFmtId="0" fontId="77" fillId="8" borderId="214"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77" fillId="0" borderId="0" xfId="0" applyFont="1" applyAlignment="1">
      <alignment vertical="top"/>
    </xf>
    <xf numFmtId="0" fontId="7" fillId="0" borderId="0" xfId="16" applyFont="1">
      <alignment vertical="center"/>
    </xf>
    <xf numFmtId="0" fontId="83" fillId="0" borderId="0" xfId="16" applyFont="1">
      <alignment vertical="center"/>
    </xf>
    <xf numFmtId="0" fontId="83" fillId="0" borderId="0" xfId="16" applyFont="1" applyAlignment="1">
      <alignment horizontal="right" vertical="center"/>
    </xf>
    <xf numFmtId="0" fontId="7" fillId="0" borderId="0" xfId="16" applyFont="1" applyAlignment="1">
      <alignment horizontal="center" vertical="center"/>
    </xf>
    <xf numFmtId="0" fontId="83" fillId="0" borderId="0" xfId="16" applyFont="1" applyBorder="1" applyAlignment="1">
      <alignment horizontal="distributed" vertical="center"/>
    </xf>
    <xf numFmtId="0" fontId="83" fillId="0" borderId="0" xfId="16" applyFont="1" applyBorder="1" applyAlignment="1">
      <alignment horizontal="center" vertical="center"/>
    </xf>
    <xf numFmtId="0" fontId="83" fillId="0" borderId="0" xfId="16" applyFont="1" applyFill="1" applyBorder="1" applyAlignment="1">
      <alignment horizontal="left" vertical="center" indent="1" shrinkToFit="1"/>
    </xf>
    <xf numFmtId="0" fontId="7" fillId="0" borderId="0" xfId="16" applyFont="1" applyAlignment="1">
      <alignment horizontal="distributed" vertical="center" indent="9"/>
    </xf>
    <xf numFmtId="0" fontId="77" fillId="0" borderId="215" xfId="16" applyFont="1" applyFill="1" applyBorder="1" applyAlignment="1">
      <alignment horizontal="distributed" vertical="center" indent="2"/>
    </xf>
    <xf numFmtId="0" fontId="77" fillId="0" borderId="216" xfId="16" applyFont="1" applyFill="1" applyBorder="1" applyAlignment="1">
      <alignment vertical="center"/>
    </xf>
    <xf numFmtId="0" fontId="77" fillId="0" borderId="217" xfId="16" applyFont="1" applyFill="1" applyBorder="1" applyAlignment="1">
      <alignment horizontal="distributed" vertical="center" indent="2"/>
    </xf>
    <xf numFmtId="0" fontId="77" fillId="0" borderId="215" xfId="16" applyFont="1" applyFill="1" applyBorder="1" applyAlignment="1">
      <alignment horizontal="center" vertical="center"/>
    </xf>
    <xf numFmtId="0" fontId="77" fillId="0" borderId="216" xfId="16" applyFont="1" applyFill="1" applyBorder="1" applyAlignment="1">
      <alignment vertical="center" wrapText="1"/>
    </xf>
    <xf numFmtId="0" fontId="77" fillId="0" borderId="20" xfId="16" applyFont="1" applyFill="1" applyBorder="1" applyAlignment="1">
      <alignment horizontal="distributed" vertical="center" indent="2"/>
    </xf>
    <xf numFmtId="0" fontId="77" fillId="0" borderId="26" xfId="16" applyFont="1" applyFill="1" applyBorder="1" applyAlignment="1">
      <alignment vertical="center"/>
    </xf>
    <xf numFmtId="0" fontId="77" fillId="0" borderId="34" xfId="16" applyFont="1" applyFill="1" applyBorder="1" applyAlignment="1">
      <alignment horizontal="distributed" vertical="center" indent="2"/>
    </xf>
    <xf numFmtId="0" fontId="77" fillId="0" borderId="20" xfId="16" applyFont="1" applyFill="1" applyBorder="1" applyAlignment="1">
      <alignment horizontal="center" vertical="center"/>
    </xf>
    <xf numFmtId="0" fontId="77" fillId="0" borderId="26" xfId="16" applyFont="1" applyFill="1" applyBorder="1" applyAlignment="1">
      <alignment vertical="center" wrapText="1"/>
    </xf>
    <xf numFmtId="0" fontId="85" fillId="0" borderId="215" xfId="16" applyFont="1" applyFill="1" applyBorder="1" applyAlignment="1">
      <alignment vertical="center" wrapText="1"/>
    </xf>
    <xf numFmtId="0" fontId="85" fillId="0" borderId="216" xfId="16" applyFont="1" applyFill="1" applyBorder="1" applyAlignment="1">
      <alignment vertical="center" wrapText="1"/>
    </xf>
    <xf numFmtId="0" fontId="85" fillId="0" borderId="217" xfId="16" applyFont="1" applyFill="1" applyBorder="1" applyAlignment="1">
      <alignment vertical="center" wrapText="1"/>
    </xf>
    <xf numFmtId="0" fontId="25" fillId="0" borderId="0" xfId="8" applyFont="1">
      <alignment vertical="center"/>
    </xf>
    <xf numFmtId="0" fontId="25" fillId="0" borderId="0" xfId="8" applyFont="1" applyAlignment="1">
      <alignment horizontal="centerContinuous" vertical="center"/>
    </xf>
    <xf numFmtId="0" fontId="25" fillId="0" borderId="0" xfId="8" applyFont="1" applyBorder="1" applyAlignment="1">
      <alignment horizontal="center" vertical="center"/>
    </xf>
    <xf numFmtId="0" fontId="25" fillId="0" borderId="0" xfId="8" applyFont="1" applyFill="1" applyBorder="1" applyAlignment="1">
      <alignment horizontal="center" vertical="center"/>
    </xf>
    <xf numFmtId="0" fontId="25" fillId="0" borderId="0" xfId="8" applyFont="1" applyFill="1">
      <alignment vertical="center"/>
    </xf>
    <xf numFmtId="0" fontId="8" fillId="0" borderId="0" xfId="8" applyFont="1">
      <alignment vertical="center"/>
    </xf>
    <xf numFmtId="0" fontId="4" fillId="0" borderId="0" xfId="8" applyFont="1">
      <alignment vertical="center"/>
    </xf>
    <xf numFmtId="0" fontId="8" fillId="0" borderId="0" xfId="8" applyFont="1" applyAlignment="1">
      <alignment horizontal="center" vertical="center"/>
    </xf>
    <xf numFmtId="0" fontId="25" fillId="0" borderId="214" xfId="8" applyFont="1" applyBorder="1" applyAlignment="1">
      <alignment horizontal="center" vertical="center"/>
    </xf>
    <xf numFmtId="0" fontId="25" fillId="0" borderId="215" xfId="8" applyFont="1" applyBorder="1">
      <alignment vertical="center"/>
    </xf>
    <xf numFmtId="0" fontId="25" fillId="0" borderId="216" xfId="8" applyFont="1" applyBorder="1">
      <alignment vertical="center"/>
    </xf>
    <xf numFmtId="0" fontId="25" fillId="0" borderId="216" xfId="8" applyFont="1" applyFill="1" applyBorder="1">
      <alignment vertical="center"/>
    </xf>
    <xf numFmtId="0" fontId="25" fillId="4" borderId="217" xfId="8" applyFont="1" applyFill="1" applyBorder="1">
      <alignment vertical="center"/>
    </xf>
    <xf numFmtId="0" fontId="25" fillId="0" borderId="95" xfId="8" applyFont="1" applyBorder="1">
      <alignment vertical="center"/>
    </xf>
    <xf numFmtId="0" fontId="25" fillId="0" borderId="96" xfId="8" applyFont="1" applyBorder="1">
      <alignment vertical="center"/>
    </xf>
    <xf numFmtId="0" fontId="25" fillId="0" borderId="97" xfId="8" applyFont="1" applyBorder="1">
      <alignment vertical="center"/>
    </xf>
    <xf numFmtId="0" fontId="25" fillId="0" borderId="98" xfId="8" applyFont="1" applyBorder="1" applyAlignment="1">
      <alignment horizontal="right" vertical="center"/>
    </xf>
    <xf numFmtId="0" fontId="25" fillId="0" borderId="99" xfId="8" applyFont="1" applyBorder="1" applyAlignment="1">
      <alignment horizontal="center" vertical="center"/>
    </xf>
    <xf numFmtId="0" fontId="25" fillId="4" borderId="40" xfId="8" applyFont="1" applyFill="1" applyBorder="1">
      <alignment vertical="center"/>
    </xf>
    <xf numFmtId="0" fontId="25" fillId="0" borderId="98" xfId="8" applyFont="1" applyBorder="1">
      <alignment vertical="center"/>
    </xf>
    <xf numFmtId="0" fontId="25" fillId="0" borderId="100" xfId="8" applyFont="1" applyBorder="1">
      <alignment vertical="center"/>
    </xf>
    <xf numFmtId="0" fontId="25" fillId="0" borderId="101" xfId="8" applyFont="1" applyBorder="1" applyAlignment="1">
      <alignment horizontal="center" vertical="center"/>
    </xf>
    <xf numFmtId="0" fontId="25" fillId="0" borderId="11" xfId="8" applyFont="1" applyBorder="1" applyAlignment="1">
      <alignment horizontal="center" vertical="center"/>
    </xf>
    <xf numFmtId="0" fontId="25" fillId="4" borderId="35" xfId="8" applyFont="1" applyFill="1" applyBorder="1">
      <alignment vertical="center"/>
    </xf>
    <xf numFmtId="0" fontId="25" fillId="0" borderId="102" xfId="8" applyFont="1" applyBorder="1" applyAlignment="1">
      <alignment horizontal="right" vertical="center"/>
    </xf>
    <xf numFmtId="0" fontId="25" fillId="0" borderId="20" xfId="8" applyFont="1" applyBorder="1">
      <alignment vertical="center"/>
    </xf>
    <xf numFmtId="0" fontId="25" fillId="0" borderId="34" xfId="8" applyFont="1" applyBorder="1">
      <alignment vertical="center"/>
    </xf>
    <xf numFmtId="0" fontId="25" fillId="0" borderId="67" xfId="8" applyFont="1" applyBorder="1" applyAlignment="1">
      <alignment horizontal="center" vertical="center"/>
    </xf>
    <xf numFmtId="0" fontId="25" fillId="0" borderId="103" xfId="8" applyFont="1" applyBorder="1">
      <alignment vertical="center"/>
    </xf>
    <xf numFmtId="0" fontId="25" fillId="0" borderId="68" xfId="8" applyFont="1" applyBorder="1">
      <alignment vertical="center"/>
    </xf>
    <xf numFmtId="0" fontId="25" fillId="0" borderId="17" xfId="8" applyFont="1" applyBorder="1">
      <alignment vertical="center"/>
    </xf>
    <xf numFmtId="0" fontId="25" fillId="0" borderId="40" xfId="8" applyFont="1" applyBorder="1">
      <alignment vertical="center"/>
    </xf>
    <xf numFmtId="0" fontId="25" fillId="0" borderId="72" xfId="8" applyFont="1" applyBorder="1" applyAlignment="1">
      <alignment horizontal="center" vertical="center"/>
    </xf>
    <xf numFmtId="0" fontId="25" fillId="0" borderId="104" xfId="8" applyFont="1" applyBorder="1">
      <alignment vertical="center"/>
    </xf>
    <xf numFmtId="0" fontId="25" fillId="0" borderId="73" xfId="8" applyFont="1" applyBorder="1">
      <alignment vertical="center"/>
    </xf>
    <xf numFmtId="0" fontId="25" fillId="0" borderId="10" xfId="8" applyFont="1" applyBorder="1">
      <alignment vertical="center"/>
    </xf>
    <xf numFmtId="0" fontId="25" fillId="0" borderId="35" xfId="8" applyFont="1" applyBorder="1">
      <alignment vertical="center"/>
    </xf>
    <xf numFmtId="0" fontId="25" fillId="0" borderId="105" xfId="8" applyFont="1" applyBorder="1" applyAlignment="1">
      <alignment horizontal="center" vertical="center"/>
    </xf>
    <xf numFmtId="0" fontId="25" fillId="0" borderId="106" xfId="8" applyFont="1" applyBorder="1">
      <alignment vertical="center"/>
    </xf>
    <xf numFmtId="0" fontId="25" fillId="0" borderId="106" xfId="8" applyFont="1" applyFill="1" applyBorder="1">
      <alignment vertical="center"/>
    </xf>
    <xf numFmtId="0" fontId="25" fillId="0" borderId="107" xfId="8" applyFont="1" applyBorder="1">
      <alignment vertical="center"/>
    </xf>
    <xf numFmtId="0" fontId="25" fillId="0" borderId="103" xfId="8" applyFont="1" applyFill="1" applyBorder="1">
      <alignment vertical="center"/>
    </xf>
    <xf numFmtId="0" fontId="25" fillId="0" borderId="63" xfId="8" applyFont="1" applyBorder="1" applyAlignment="1">
      <alignment horizontal="center" vertical="center"/>
    </xf>
    <xf numFmtId="0" fontId="25" fillId="0" borderId="85" xfId="8" applyFont="1" applyBorder="1" applyAlignment="1">
      <alignment horizontal="center" vertical="center"/>
    </xf>
    <xf numFmtId="0" fontId="25" fillId="0" borderId="219" xfId="8" applyFont="1" applyBorder="1">
      <alignment vertical="center"/>
    </xf>
    <xf numFmtId="0" fontId="25" fillId="0" borderId="20" xfId="8" applyFont="1" applyBorder="1" applyAlignment="1">
      <alignment horizontal="center" vertical="center"/>
    </xf>
    <xf numFmtId="0" fontId="25" fillId="0" borderId="17" xfId="8" applyFont="1" applyBorder="1" applyAlignment="1">
      <alignment vertical="center" wrapText="1"/>
    </xf>
    <xf numFmtId="0" fontId="25" fillId="0" borderId="17" xfId="8" applyFont="1" applyBorder="1" applyAlignment="1">
      <alignment horizontal="center" vertical="center"/>
    </xf>
    <xf numFmtId="0" fontId="25" fillId="0" borderId="0" xfId="8" applyFont="1" applyBorder="1" applyAlignment="1">
      <alignment horizontal="left" vertical="center" wrapText="1"/>
    </xf>
    <xf numFmtId="0" fontId="25" fillId="0" borderId="40" xfId="8" applyFont="1" applyBorder="1" applyAlignment="1">
      <alignment horizontal="left" vertical="center" wrapText="1"/>
    </xf>
    <xf numFmtId="0" fontId="25" fillId="0" borderId="0" xfId="8" applyFont="1" applyBorder="1">
      <alignment vertical="center"/>
    </xf>
    <xf numFmtId="0" fontId="25" fillId="0" borderId="67" xfId="8" applyFont="1" applyBorder="1">
      <alignment vertical="center"/>
    </xf>
    <xf numFmtId="0" fontId="25" fillId="4" borderId="63" xfId="8" applyFont="1" applyFill="1" applyBorder="1">
      <alignment vertical="center"/>
    </xf>
    <xf numFmtId="0" fontId="25" fillId="0" borderId="72" xfId="8" applyFont="1" applyBorder="1">
      <alignment vertical="center"/>
    </xf>
    <xf numFmtId="0" fontId="25" fillId="4" borderId="69" xfId="8" applyFont="1" applyFill="1" applyBorder="1">
      <alignment vertical="center"/>
    </xf>
    <xf numFmtId="0" fontId="25" fillId="0" borderId="69" xfId="8" applyFont="1" applyFill="1" applyBorder="1">
      <alignment vertical="center"/>
    </xf>
    <xf numFmtId="0" fontId="25" fillId="0" borderId="105" xfId="8" applyFont="1" applyBorder="1">
      <alignment vertical="center"/>
    </xf>
    <xf numFmtId="9" fontId="25" fillId="0" borderId="85" xfId="23" applyFont="1" applyFill="1" applyBorder="1">
      <alignment vertical="center"/>
    </xf>
    <xf numFmtId="0" fontId="25" fillId="0" borderId="19" xfId="8" applyFont="1" applyBorder="1">
      <alignment vertical="center"/>
    </xf>
    <xf numFmtId="0" fontId="25" fillId="0" borderId="215" xfId="8" applyFont="1" applyBorder="1" applyAlignment="1">
      <alignment horizontal="center" vertical="center"/>
    </xf>
    <xf numFmtId="0" fontId="25" fillId="0" borderId="217" xfId="8" applyFont="1" applyBorder="1">
      <alignment vertical="center"/>
    </xf>
    <xf numFmtId="0" fontId="25" fillId="0" borderId="0" xfId="8" applyFont="1" applyAlignment="1">
      <alignment horizontal="center" vertical="center"/>
    </xf>
    <xf numFmtId="0" fontId="0" fillId="0" borderId="0" xfId="8" applyFont="1">
      <alignment vertical="center"/>
    </xf>
    <xf numFmtId="0" fontId="25" fillId="0" borderId="0" xfId="8">
      <alignment vertical="center"/>
    </xf>
    <xf numFmtId="0" fontId="25" fillId="0" borderId="0" xfId="8" applyAlignment="1">
      <alignment horizontal="center" vertical="center"/>
    </xf>
    <xf numFmtId="0" fontId="25" fillId="0" borderId="214" xfId="8" applyBorder="1" applyAlignment="1">
      <alignment horizontal="center" vertical="center"/>
    </xf>
    <xf numFmtId="0" fontId="8" fillId="0" borderId="217" xfId="8" applyFont="1" applyBorder="1" applyAlignment="1">
      <alignment horizontal="distributed" vertical="center"/>
    </xf>
    <xf numFmtId="0" fontId="25" fillId="0" borderId="108" xfId="8" applyBorder="1" applyAlignment="1">
      <alignment horizontal="center" vertical="center"/>
    </xf>
    <xf numFmtId="0" fontId="25" fillId="0" borderId="218" xfId="8" applyBorder="1" applyAlignment="1">
      <alignment horizontal="center" vertical="center"/>
    </xf>
    <xf numFmtId="0" fontId="25" fillId="0" borderId="3" xfId="8" applyBorder="1" applyAlignment="1">
      <alignment horizontal="center" vertical="center"/>
    </xf>
    <xf numFmtId="0" fontId="25" fillId="0" borderId="215" xfId="8" applyBorder="1">
      <alignment vertical="center"/>
    </xf>
    <xf numFmtId="180" fontId="25" fillId="0" borderId="3" xfId="8" applyNumberFormat="1" applyBorder="1">
      <alignment vertical="center"/>
    </xf>
    <xf numFmtId="0" fontId="25" fillId="0" borderId="10" xfId="8" applyBorder="1" applyAlignment="1">
      <alignment horizontal="distributed" vertical="center"/>
    </xf>
    <xf numFmtId="0" fontId="25" fillId="0" borderId="214" xfId="8" applyBorder="1" applyAlignment="1">
      <alignment horizontal="distributed" vertical="center"/>
    </xf>
    <xf numFmtId="0" fontId="25" fillId="0" borderId="214" xfId="8" applyBorder="1" applyAlignment="1">
      <alignment horizontal="center" vertical="center" shrinkToFit="1"/>
    </xf>
    <xf numFmtId="0" fontId="25" fillId="0" borderId="219" xfId="8" applyBorder="1" applyAlignment="1">
      <alignment horizontal="center" vertical="center"/>
    </xf>
    <xf numFmtId="0" fontId="25" fillId="0" borderId="216" xfId="8" applyBorder="1">
      <alignment vertical="center"/>
    </xf>
    <xf numFmtId="0" fontId="25" fillId="0" borderId="0" xfId="8" applyBorder="1">
      <alignment vertical="center"/>
    </xf>
    <xf numFmtId="0" fontId="25" fillId="0" borderId="217" xfId="8" applyBorder="1" applyAlignment="1">
      <alignment vertical="center" shrinkToFit="1"/>
    </xf>
    <xf numFmtId="0" fontId="25" fillId="0" borderId="214" xfId="8" applyBorder="1" applyAlignment="1">
      <alignment vertical="center" shrinkToFit="1"/>
    </xf>
    <xf numFmtId="0" fontId="25" fillId="0" borderId="215" xfId="8" applyBorder="1" applyAlignment="1">
      <alignment vertical="center" shrinkToFit="1"/>
    </xf>
    <xf numFmtId="38" fontId="27" fillId="0" borderId="3" xfId="9" applyFont="1" applyBorder="1">
      <alignment vertical="center"/>
    </xf>
    <xf numFmtId="0" fontId="25" fillId="0" borderId="11" xfId="8" applyBorder="1" applyAlignment="1">
      <alignment vertical="center"/>
    </xf>
    <xf numFmtId="0" fontId="25" fillId="0" borderId="0" xfId="8" applyBorder="1" applyAlignment="1">
      <alignment vertical="center"/>
    </xf>
    <xf numFmtId="0" fontId="9" fillId="0" borderId="217" xfId="8" applyFont="1" applyBorder="1" applyAlignment="1">
      <alignment horizontal="distributed" vertical="center" shrinkToFit="1"/>
    </xf>
    <xf numFmtId="0" fontId="19" fillId="0" borderId="0" xfId="8" applyFont="1">
      <alignment vertical="center"/>
    </xf>
    <xf numFmtId="0" fontId="25" fillId="0" borderId="214" xfId="8" applyBorder="1">
      <alignment vertical="center"/>
    </xf>
    <xf numFmtId="0" fontId="25" fillId="0" borderId="218" xfId="8" applyBorder="1">
      <alignment vertical="center"/>
    </xf>
    <xf numFmtId="38" fontId="27" fillId="0" borderId="214" xfId="9" applyFont="1" applyBorder="1">
      <alignment vertical="center"/>
    </xf>
    <xf numFmtId="0" fontId="25" fillId="0" borderId="0" xfId="8" applyBorder="1" applyAlignment="1">
      <alignment horizontal="distributed" vertical="center"/>
    </xf>
    <xf numFmtId="0" fontId="25" fillId="0" borderId="0" xfId="8" applyBorder="1" applyAlignment="1">
      <alignment horizontal="right" vertical="center"/>
    </xf>
    <xf numFmtId="0" fontId="25" fillId="0" borderId="214" xfId="8" applyBorder="1" applyAlignment="1">
      <alignment horizontal="center" vertical="center" wrapText="1"/>
    </xf>
    <xf numFmtId="0" fontId="28" fillId="0" borderId="0" xfId="24" applyFont="1">
      <alignment vertical="center"/>
    </xf>
    <xf numFmtId="0" fontId="28" fillId="0" borderId="0" xfId="24" applyFont="1" applyAlignment="1">
      <alignment horizontal="center" vertical="center"/>
    </xf>
    <xf numFmtId="0" fontId="89" fillId="0" borderId="0" xfId="24" applyFont="1" applyAlignment="1">
      <alignment horizontal="center" vertical="center"/>
    </xf>
    <xf numFmtId="0" fontId="28" fillId="0" borderId="40" xfId="24" applyFont="1" applyFill="1" applyBorder="1" applyAlignment="1">
      <alignment vertical="center" shrinkToFit="1"/>
    </xf>
    <xf numFmtId="0" fontId="28" fillId="0" borderId="0" xfId="24" applyFont="1" applyFill="1" applyBorder="1" applyAlignment="1">
      <alignment vertical="center" shrinkToFit="1"/>
    </xf>
    <xf numFmtId="0" fontId="28" fillId="2" borderId="214" xfId="24" applyFont="1" applyFill="1" applyBorder="1" applyAlignment="1">
      <alignment horizontal="center" vertical="center"/>
    </xf>
    <xf numFmtId="0" fontId="28" fillId="2" borderId="215" xfId="24" applyFont="1" applyFill="1" applyBorder="1" applyAlignment="1">
      <alignment horizontal="center" vertical="center"/>
    </xf>
    <xf numFmtId="0" fontId="28" fillId="0" borderId="214" xfId="24" applyFont="1" applyBorder="1" applyAlignment="1">
      <alignment horizontal="center" vertical="center"/>
    </xf>
    <xf numFmtId="20" fontId="28" fillId="0" borderId="215" xfId="24" applyNumberFormat="1" applyFont="1" applyBorder="1" applyAlignment="1">
      <alignment horizontal="center" vertical="center"/>
    </xf>
    <xf numFmtId="0" fontId="28" fillId="0" borderId="216" xfId="24" applyFont="1" applyBorder="1" applyAlignment="1">
      <alignment horizontal="center" vertical="center"/>
    </xf>
    <xf numFmtId="20" fontId="28" fillId="0" borderId="217" xfId="24" applyNumberFormat="1" applyFont="1" applyBorder="1" applyAlignment="1">
      <alignment horizontal="center" vertical="center"/>
    </xf>
    <xf numFmtId="0" fontId="28" fillId="0" borderId="215" xfId="24" applyFont="1" applyBorder="1" applyAlignment="1">
      <alignment horizontal="right" vertical="center"/>
    </xf>
    <xf numFmtId="0" fontId="28" fillId="0" borderId="214" xfId="24" applyFont="1" applyBorder="1" applyAlignment="1">
      <alignment vertical="center"/>
    </xf>
    <xf numFmtId="0" fontId="28" fillId="0" borderId="215" xfId="24" applyFont="1" applyBorder="1" applyAlignment="1">
      <alignment vertical="center"/>
    </xf>
    <xf numFmtId="0" fontId="28" fillId="0" borderId="217" xfId="24" applyFont="1" applyBorder="1" applyAlignment="1">
      <alignment vertical="center"/>
    </xf>
    <xf numFmtId="0" fontId="28" fillId="0" borderId="215" xfId="24" applyFont="1" applyBorder="1" applyAlignment="1">
      <alignment horizontal="center" vertical="center"/>
    </xf>
    <xf numFmtId="0" fontId="28" fillId="0" borderId="0" xfId="24" applyFont="1" applyAlignment="1">
      <alignment vertical="center" wrapText="1"/>
    </xf>
    <xf numFmtId="0" fontId="28" fillId="0" borderId="0" xfId="24" applyFont="1" applyAlignment="1">
      <alignment vertical="center"/>
    </xf>
    <xf numFmtId="0" fontId="78" fillId="0" borderId="0" xfId="0" applyFont="1" applyAlignment="1">
      <alignment vertical="center"/>
    </xf>
    <xf numFmtId="0" fontId="78" fillId="0" borderId="0" xfId="0" applyFont="1" applyAlignment="1">
      <alignment horizontal="center" vertical="center"/>
    </xf>
    <xf numFmtId="0" fontId="77" fillId="0" borderId="214" xfId="0" applyFont="1" applyBorder="1" applyAlignment="1">
      <alignment horizontal="left" vertical="center"/>
    </xf>
    <xf numFmtId="0" fontId="77" fillId="0" borderId="215" xfId="0" applyFont="1" applyBorder="1" applyAlignment="1">
      <alignment horizontal="left" vertical="center" wrapText="1"/>
    </xf>
    <xf numFmtId="0" fontId="77" fillId="0" borderId="228" xfId="0" applyFont="1" applyBorder="1" applyAlignment="1">
      <alignment vertical="center"/>
    </xf>
    <xf numFmtId="0" fontId="77" fillId="0" borderId="229" xfId="0" applyFont="1" applyBorder="1" applyAlignment="1">
      <alignment vertical="center"/>
    </xf>
    <xf numFmtId="0" fontId="80" fillId="0" borderId="17" xfId="0" applyFont="1" applyBorder="1" applyAlignment="1">
      <alignment vertical="center"/>
    </xf>
    <xf numFmtId="0" fontId="80" fillId="0" borderId="214" xfId="0" applyFont="1" applyBorder="1" applyAlignment="1">
      <alignment vertical="center"/>
    </xf>
    <xf numFmtId="0" fontId="77" fillId="0" borderId="40" xfId="0" applyFont="1" applyBorder="1" applyAlignment="1">
      <alignment vertical="center"/>
    </xf>
    <xf numFmtId="0" fontId="77" fillId="0" borderId="214" xfId="0" applyFont="1" applyBorder="1" applyAlignment="1">
      <alignment horizontal="right" vertical="center" indent="1"/>
    </xf>
    <xf numFmtId="0" fontId="83" fillId="0" borderId="0" xfId="0" applyFont="1" applyAlignment="1">
      <alignment vertical="center"/>
    </xf>
    <xf numFmtId="0" fontId="10" fillId="0" borderId="0" xfId="8" applyFont="1">
      <alignment vertical="center"/>
    </xf>
    <xf numFmtId="0" fontId="76" fillId="0" borderId="0" xfId="8" applyFont="1" applyAlignment="1">
      <alignment horizontal="center" vertical="center"/>
    </xf>
    <xf numFmtId="0" fontId="77" fillId="0" borderId="214" xfId="8" applyFont="1" applyBorder="1" applyAlignment="1">
      <alignment horizontal="center" vertical="center"/>
    </xf>
    <xf numFmtId="0" fontId="77" fillId="0" borderId="214" xfId="8" applyFont="1" applyBorder="1" applyAlignment="1">
      <alignment vertical="center"/>
    </xf>
    <xf numFmtId="0" fontId="76" fillId="0" borderId="0" xfId="8" applyFont="1">
      <alignment vertical="center"/>
    </xf>
    <xf numFmtId="0" fontId="76" fillId="0" borderId="215" xfId="8" applyFont="1" applyBorder="1" applyAlignment="1">
      <alignment horizontal="center" vertical="center"/>
    </xf>
    <xf numFmtId="0" fontId="76" fillId="0" borderId="230" xfId="8" applyFont="1" applyBorder="1">
      <alignment vertical="center"/>
    </xf>
    <xf numFmtId="0" fontId="76" fillId="0" borderId="231" xfId="8" applyFont="1" applyBorder="1">
      <alignment vertical="center"/>
    </xf>
    <xf numFmtId="0" fontId="76" fillId="0" borderId="232" xfId="8" applyFont="1" applyBorder="1">
      <alignment vertical="center"/>
    </xf>
    <xf numFmtId="0" fontId="76" fillId="0" borderId="233" xfId="8" applyFont="1" applyBorder="1">
      <alignment vertical="center"/>
    </xf>
    <xf numFmtId="0" fontId="76" fillId="0" borderId="10" xfId="8" applyFont="1" applyBorder="1" applyAlignment="1">
      <alignment horizontal="center" vertical="center"/>
    </xf>
    <xf numFmtId="0" fontId="76" fillId="0" borderId="234" xfId="8" applyFont="1" applyBorder="1">
      <alignment vertical="center"/>
    </xf>
    <xf numFmtId="0" fontId="76" fillId="0" borderId="235" xfId="8" applyFont="1" applyBorder="1">
      <alignment vertical="center"/>
    </xf>
    <xf numFmtId="0" fontId="76" fillId="0" borderId="0" xfId="8" applyFont="1" applyAlignment="1">
      <alignment horizontal="left" vertical="center" wrapText="1"/>
    </xf>
    <xf numFmtId="0" fontId="83" fillId="0" borderId="214" xfId="8" applyFont="1" applyBorder="1" applyAlignment="1">
      <alignment horizontal="center" vertical="center" wrapText="1"/>
    </xf>
    <xf numFmtId="0" fontId="76" fillId="0" borderId="215" xfId="8" applyFont="1" applyBorder="1">
      <alignment vertical="center"/>
    </xf>
    <xf numFmtId="0" fontId="76" fillId="0" borderId="217" xfId="8" applyFont="1" applyBorder="1">
      <alignment vertical="center"/>
    </xf>
    <xf numFmtId="0" fontId="83" fillId="0" borderId="19" xfId="8" applyFont="1" applyBorder="1" applyAlignment="1">
      <alignment horizontal="center" vertical="center" wrapText="1"/>
    </xf>
    <xf numFmtId="0" fontId="76" fillId="0" borderId="0" xfId="8" applyFont="1" applyAlignment="1">
      <alignment vertical="center" textRotation="255" wrapText="1"/>
    </xf>
    <xf numFmtId="0" fontId="77" fillId="0" borderId="0" xfId="8" applyFont="1">
      <alignment vertical="center"/>
    </xf>
    <xf numFmtId="0" fontId="92" fillId="0" borderId="0" xfId="0" applyFont="1" applyAlignment="1">
      <alignment vertical="center"/>
    </xf>
    <xf numFmtId="0" fontId="5" fillId="0" borderId="0" xfId="0" applyFont="1" applyAlignment="1">
      <alignment vertical="center"/>
    </xf>
    <xf numFmtId="0" fontId="12" fillId="0" borderId="0" xfId="0" applyFont="1" applyAlignment="1">
      <alignment vertical="center"/>
    </xf>
    <xf numFmtId="0" fontId="12" fillId="0" borderId="0" xfId="0" applyFont="1" applyBorder="1" applyAlignment="1">
      <alignment horizontal="center" vertical="center"/>
    </xf>
    <xf numFmtId="0" fontId="5" fillId="0" borderId="215" xfId="0" applyFont="1" applyBorder="1" applyAlignment="1">
      <alignment horizontal="left" vertical="center"/>
    </xf>
    <xf numFmtId="0" fontId="5" fillId="0" borderId="214" xfId="0" applyFont="1" applyBorder="1" applyAlignment="1">
      <alignment horizontal="left" vertical="center" indent="1"/>
    </xf>
    <xf numFmtId="0" fontId="5" fillId="0" borderId="11" xfId="0" applyFont="1" applyBorder="1" applyAlignment="1">
      <alignment horizontal="left" vertical="center" indent="1"/>
    </xf>
    <xf numFmtId="0" fontId="5" fillId="0" borderId="11"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14" fillId="0" borderId="0" xfId="8" applyFont="1" applyAlignment="1">
      <alignment horizontal="center" vertical="center"/>
    </xf>
    <xf numFmtId="0" fontId="78" fillId="0" borderId="0" xfId="8" applyFont="1" applyAlignment="1">
      <alignment horizontal="center" vertical="center"/>
    </xf>
    <xf numFmtId="0" fontId="76" fillId="0" borderId="0" xfId="16" applyFont="1">
      <alignment vertical="center"/>
    </xf>
    <xf numFmtId="185" fontId="11" fillId="0" borderId="0" xfId="16" applyNumberFormat="1" applyFont="1">
      <alignment vertical="center"/>
    </xf>
    <xf numFmtId="0" fontId="76" fillId="0" borderId="0" xfId="16" applyFont="1" applyAlignment="1">
      <alignment vertical="center" shrinkToFit="1"/>
    </xf>
    <xf numFmtId="0" fontId="76" fillId="0" borderId="0" xfId="16" applyFont="1" applyAlignment="1">
      <alignment horizontal="center" vertical="center"/>
    </xf>
    <xf numFmtId="0" fontId="11" fillId="0" borderId="0" xfId="16" applyFont="1" applyBorder="1">
      <alignment vertical="center"/>
    </xf>
    <xf numFmtId="180" fontId="76" fillId="0" borderId="0" xfId="16" applyNumberFormat="1" applyFont="1" applyBorder="1" applyAlignment="1" applyProtection="1">
      <alignment horizontal="right" vertical="center"/>
      <protection locked="0"/>
    </xf>
    <xf numFmtId="182" fontId="76" fillId="0" borderId="0" xfId="16" applyNumberFormat="1" applyFont="1" applyBorder="1">
      <alignment vertical="center"/>
    </xf>
    <xf numFmtId="182" fontId="76" fillId="0" borderId="0" xfId="16" applyNumberFormat="1" applyFont="1" applyBorder="1" applyAlignment="1">
      <alignment horizontal="center" vertical="center"/>
    </xf>
    <xf numFmtId="0" fontId="76" fillId="0" borderId="165" xfId="16" applyFont="1" applyBorder="1" applyAlignment="1">
      <alignment horizontal="center" vertical="center" shrinkToFit="1"/>
    </xf>
    <xf numFmtId="0" fontId="76" fillId="0" borderId="33" xfId="16" applyFont="1" applyBorder="1" applyAlignment="1">
      <alignment horizontal="center" vertical="center" shrinkToFit="1"/>
    </xf>
    <xf numFmtId="0" fontId="20" fillId="0" borderId="0" xfId="16" applyFont="1">
      <alignment vertical="center"/>
    </xf>
    <xf numFmtId="0" fontId="20" fillId="0" borderId="0" xfId="16" applyFont="1" applyAlignment="1">
      <alignment vertical="center" wrapText="1"/>
    </xf>
    <xf numFmtId="0" fontId="20" fillId="0" borderId="0" xfId="16" applyFont="1" applyAlignment="1">
      <alignment horizontal="right" vertical="center"/>
    </xf>
    <xf numFmtId="182" fontId="76" fillId="0" borderId="4" xfId="16" applyNumberFormat="1" applyFont="1" applyBorder="1">
      <alignment vertical="center"/>
    </xf>
    <xf numFmtId="182" fontId="76" fillId="0" borderId="251" xfId="16" applyNumberFormat="1" applyFont="1" applyBorder="1">
      <alignment vertical="center"/>
    </xf>
    <xf numFmtId="182" fontId="76" fillId="0" borderId="46" xfId="16" applyNumberFormat="1" applyFont="1" applyBorder="1">
      <alignment vertical="center"/>
    </xf>
    <xf numFmtId="182" fontId="76" fillId="0" borderId="257" xfId="16" applyNumberFormat="1" applyFont="1" applyBorder="1">
      <alignment vertical="center"/>
    </xf>
    <xf numFmtId="0" fontId="78" fillId="0" borderId="0" xfId="8" applyFont="1">
      <alignment vertical="center"/>
    </xf>
    <xf numFmtId="0" fontId="77" fillId="0" borderId="0" xfId="8" applyFont="1" applyAlignment="1">
      <alignment horizontal="right" vertical="center"/>
    </xf>
    <xf numFmtId="0" fontId="77" fillId="0" borderId="215" xfId="8" applyFont="1" applyBorder="1" applyAlignment="1">
      <alignment horizontal="left" vertical="center"/>
    </xf>
    <xf numFmtId="0" fontId="77" fillId="0" borderId="218" xfId="8" applyFont="1" applyBorder="1" applyAlignment="1">
      <alignment horizontal="left" vertical="center"/>
    </xf>
    <xf numFmtId="0" fontId="77" fillId="0" borderId="214" xfId="8" applyFont="1" applyBorder="1" applyAlignment="1">
      <alignment horizontal="left" vertical="center"/>
    </xf>
    <xf numFmtId="0" fontId="77" fillId="0" borderId="40" xfId="8" applyFont="1" applyBorder="1">
      <alignment vertical="center"/>
    </xf>
    <xf numFmtId="0" fontId="77" fillId="0" borderId="214" xfId="8" applyFont="1" applyBorder="1" applyAlignment="1">
      <alignment horizontal="distributed" vertical="center" wrapText="1" justifyLastLine="1"/>
    </xf>
    <xf numFmtId="0" fontId="77" fillId="0" borderId="214" xfId="8" applyFont="1" applyBorder="1" applyAlignment="1">
      <alignment horizontal="right" vertical="center" indent="1"/>
    </xf>
    <xf numFmtId="0" fontId="77" fillId="0" borderId="10" xfId="8" applyFont="1" applyBorder="1">
      <alignment vertical="center"/>
    </xf>
    <xf numFmtId="0" fontId="77" fillId="0" borderId="11" xfId="8" applyFont="1" applyBorder="1">
      <alignment vertical="center"/>
    </xf>
    <xf numFmtId="0" fontId="77" fillId="0" borderId="35" xfId="8" applyFont="1" applyBorder="1">
      <alignment vertical="center"/>
    </xf>
    <xf numFmtId="0" fontId="77" fillId="0" borderId="259" xfId="8" applyFont="1" applyBorder="1">
      <alignment vertical="center"/>
    </xf>
    <xf numFmtId="0" fontId="77" fillId="0" borderId="260" xfId="8" applyFont="1" applyBorder="1">
      <alignment vertical="center"/>
    </xf>
    <xf numFmtId="0" fontId="77" fillId="0" borderId="215" xfId="8" applyFont="1" applyBorder="1">
      <alignment vertical="center"/>
    </xf>
    <xf numFmtId="0" fontId="77" fillId="0" borderId="261" xfId="8" applyFont="1" applyBorder="1">
      <alignment vertical="center"/>
    </xf>
    <xf numFmtId="0" fontId="77" fillId="0" borderId="261" xfId="8" applyFont="1" applyBorder="1" applyAlignment="1">
      <alignment horizontal="right" vertical="center"/>
    </xf>
    <xf numFmtId="0" fontId="7" fillId="0" borderId="0" xfId="8" applyFont="1">
      <alignment vertical="center"/>
    </xf>
    <xf numFmtId="0" fontId="7" fillId="0" borderId="0" xfId="8" applyFont="1" applyAlignment="1">
      <alignment horizontal="left" vertical="center"/>
    </xf>
    <xf numFmtId="0" fontId="10" fillId="0" borderId="0" xfId="25" applyFont="1" applyFill="1">
      <alignment vertical="center"/>
    </xf>
    <xf numFmtId="0" fontId="93" fillId="0" borderId="0" xfId="25" applyFont="1" applyFill="1" applyBorder="1">
      <alignment vertical="center"/>
    </xf>
    <xf numFmtId="0" fontId="93" fillId="0" borderId="0" xfId="25" applyFont="1" applyFill="1" applyBorder="1" applyAlignment="1">
      <alignment horizontal="right" vertical="center"/>
    </xf>
    <xf numFmtId="0" fontId="93" fillId="0" borderId="0" xfId="25" applyFont="1" applyFill="1" applyBorder="1" applyAlignment="1">
      <alignment vertical="center"/>
    </xf>
    <xf numFmtId="0" fontId="10" fillId="0" borderId="0" xfId="25" applyFont="1" applyFill="1" applyBorder="1">
      <alignment vertical="center"/>
    </xf>
    <xf numFmtId="0" fontId="95" fillId="0" borderId="0" xfId="25" applyFont="1" applyFill="1" applyBorder="1">
      <alignment vertical="center"/>
    </xf>
    <xf numFmtId="0" fontId="95" fillId="0" borderId="0" xfId="25" applyFont="1" applyFill="1" applyBorder="1" applyAlignment="1">
      <alignment vertical="center"/>
    </xf>
    <xf numFmtId="0" fontId="25" fillId="0" borderId="0" xfId="25" applyFont="1" applyFill="1" applyBorder="1">
      <alignment vertical="center"/>
    </xf>
    <xf numFmtId="0" fontId="95" fillId="0" borderId="216" xfId="25" applyFont="1" applyFill="1" applyBorder="1" applyAlignment="1">
      <alignment horizontal="center" vertical="center"/>
    </xf>
    <xf numFmtId="0" fontId="95" fillId="0" borderId="166" xfId="25" applyFont="1" applyFill="1" applyBorder="1" applyAlignment="1">
      <alignment horizontal="center" vertical="center"/>
    </xf>
    <xf numFmtId="0" fontId="95" fillId="0" borderId="263" xfId="25" applyFont="1" applyFill="1" applyBorder="1" applyAlignment="1">
      <alignment horizontal="center" vertical="center"/>
    </xf>
    <xf numFmtId="0" fontId="97" fillId="0" borderId="216" xfId="25" applyFont="1" applyFill="1" applyBorder="1" applyAlignment="1">
      <alignment vertical="center"/>
    </xf>
    <xf numFmtId="0" fontId="97" fillId="0" borderId="166" xfId="25" applyFont="1" applyFill="1" applyBorder="1" applyAlignment="1">
      <alignment vertical="center"/>
    </xf>
    <xf numFmtId="0" fontId="93" fillId="0" borderId="167" xfId="25" applyFont="1" applyBorder="1" applyAlignment="1">
      <alignment horizontal="center" vertical="center" wrapText="1"/>
    </xf>
    <xf numFmtId="0" fontId="97" fillId="0" borderId="216" xfId="25" applyFont="1" applyBorder="1">
      <alignment vertical="center"/>
    </xf>
    <xf numFmtId="0" fontId="97" fillId="0" borderId="166" xfId="25" applyFont="1" applyBorder="1">
      <alignment vertical="center"/>
    </xf>
    <xf numFmtId="0" fontId="93" fillId="0" borderId="216" xfId="25" applyFont="1" applyFill="1" applyBorder="1" applyAlignment="1">
      <alignment horizontal="center" vertical="center" wrapText="1"/>
    </xf>
    <xf numFmtId="0" fontId="97" fillId="0" borderId="259" xfId="25" applyFont="1" applyFill="1" applyBorder="1" applyAlignment="1">
      <alignment horizontal="left" vertical="center"/>
    </xf>
    <xf numFmtId="0" fontId="97" fillId="0" borderId="259" xfId="25" applyFont="1" applyFill="1" applyBorder="1" applyAlignment="1">
      <alignment vertical="center"/>
    </xf>
    <xf numFmtId="0" fontId="97" fillId="0" borderId="267" xfId="25" applyFont="1" applyFill="1" applyBorder="1" applyAlignment="1">
      <alignment horizontal="left" vertical="center"/>
    </xf>
    <xf numFmtId="0" fontId="93" fillId="0" borderId="109" xfId="25" applyFont="1" applyFill="1" applyBorder="1" applyAlignment="1">
      <alignment horizontal="center" vertical="center" wrapText="1"/>
    </xf>
    <xf numFmtId="0" fontId="97" fillId="0" borderId="109" xfId="25" applyFont="1" applyFill="1" applyBorder="1" applyAlignment="1">
      <alignment vertical="center"/>
    </xf>
    <xf numFmtId="0" fontId="97" fillId="0" borderId="93" xfId="25" applyFont="1" applyFill="1" applyBorder="1" applyAlignment="1">
      <alignment vertical="center"/>
    </xf>
    <xf numFmtId="0" fontId="93" fillId="0" borderId="0" xfId="25" applyFont="1" applyFill="1" applyBorder="1" applyAlignment="1">
      <alignment vertical="center" wrapText="1"/>
    </xf>
    <xf numFmtId="0" fontId="98" fillId="0" borderId="0" xfId="25" applyFont="1" applyFill="1" applyBorder="1" applyAlignment="1">
      <alignment vertical="center" wrapText="1"/>
    </xf>
    <xf numFmtId="0" fontId="99" fillId="0" borderId="0" xfId="25" applyFont="1" applyFill="1" applyBorder="1">
      <alignment vertical="center"/>
    </xf>
    <xf numFmtId="0" fontId="100" fillId="0" borderId="0" xfId="25" applyFont="1" applyFill="1" applyBorder="1" applyAlignment="1">
      <alignment vertical="center"/>
    </xf>
    <xf numFmtId="0" fontId="101" fillId="0" borderId="0" xfId="25" applyFont="1" applyFill="1" applyBorder="1">
      <alignment vertical="center"/>
    </xf>
    <xf numFmtId="0" fontId="99" fillId="0" borderId="0" xfId="25" applyFont="1" applyFill="1" applyBorder="1" applyAlignment="1">
      <alignment vertical="center"/>
    </xf>
    <xf numFmtId="0" fontId="95" fillId="0" borderId="0" xfId="25" applyFont="1" applyFill="1" applyBorder="1" applyAlignment="1">
      <alignment horizontal="center" vertical="center"/>
    </xf>
    <xf numFmtId="0" fontId="102" fillId="0" borderId="0" xfId="25" applyFont="1" applyFill="1" applyBorder="1" applyAlignment="1">
      <alignment vertical="center"/>
    </xf>
    <xf numFmtId="0" fontId="95" fillId="0" borderId="0" xfId="25" applyFont="1" applyFill="1" applyBorder="1" applyAlignment="1">
      <alignment horizontal="left" vertical="center"/>
    </xf>
    <xf numFmtId="0" fontId="25" fillId="0" borderId="0" xfId="25" applyFont="1" applyFill="1" applyBorder="1" applyAlignment="1">
      <alignment horizontal="center" vertical="center"/>
    </xf>
    <xf numFmtId="0" fontId="25" fillId="0" borderId="0" xfId="25" applyFont="1" applyFill="1" applyBorder="1" applyAlignment="1">
      <alignment horizontal="left" vertical="center"/>
    </xf>
    <xf numFmtId="0" fontId="16" fillId="0" borderId="0" xfId="25" applyFont="1" applyFill="1" applyBorder="1">
      <alignment vertical="center"/>
    </xf>
    <xf numFmtId="0" fontId="25" fillId="0" borderId="0" xfId="25" applyFont="1" applyFill="1" applyBorder="1" applyAlignment="1">
      <alignment vertical="center"/>
    </xf>
    <xf numFmtId="0" fontId="4" fillId="0" borderId="0" xfId="25" applyFont="1" applyFill="1" applyBorder="1" applyAlignment="1">
      <alignment vertical="center"/>
    </xf>
    <xf numFmtId="0" fontId="103" fillId="0" borderId="0" xfId="6" applyFont="1">
      <alignment vertical="center"/>
    </xf>
    <xf numFmtId="0" fontId="103" fillId="0" borderId="0" xfId="6" applyFont="1" applyAlignment="1">
      <alignment horizontal="right" vertical="center"/>
    </xf>
    <xf numFmtId="0" fontId="78" fillId="0" borderId="0" xfId="6" applyFont="1" applyBorder="1" applyAlignment="1">
      <alignment horizontal="center" vertical="center"/>
    </xf>
    <xf numFmtId="0" fontId="77" fillId="0" borderId="215" xfId="6" applyFont="1" applyBorder="1" applyAlignment="1">
      <alignment horizontal="left" vertical="center" wrapText="1"/>
    </xf>
    <xf numFmtId="0" fontId="103" fillId="0" borderId="261" xfId="6" applyFont="1" applyBorder="1">
      <alignment vertical="center"/>
    </xf>
    <xf numFmtId="0" fontId="103" fillId="0" borderId="218" xfId="6" applyFont="1" applyBorder="1" applyAlignment="1">
      <alignment horizontal="left" vertical="center"/>
    </xf>
    <xf numFmtId="0" fontId="103" fillId="0" borderId="216" xfId="6" applyFont="1" applyBorder="1" applyAlignment="1">
      <alignment horizontal="center" vertical="center"/>
    </xf>
    <xf numFmtId="0" fontId="77" fillId="0" borderId="0" xfId="6" applyFont="1" applyAlignment="1">
      <alignment vertical="center"/>
    </xf>
    <xf numFmtId="0" fontId="76" fillId="0" borderId="214" xfId="16" applyFont="1" applyBorder="1" applyAlignment="1" applyProtection="1">
      <alignment horizontal="center" vertical="center"/>
      <protection locked="0"/>
    </xf>
    <xf numFmtId="0" fontId="76" fillId="0" borderId="218" xfId="16" applyFont="1" applyBorder="1" applyAlignment="1" applyProtection="1">
      <alignment horizontal="center" vertical="center"/>
      <protection locked="0"/>
    </xf>
    <xf numFmtId="0" fontId="76" fillId="0" borderId="0" xfId="16" applyFont="1" applyBorder="1" applyAlignment="1">
      <alignment horizontal="center" vertical="center"/>
    </xf>
    <xf numFmtId="180" fontId="76" fillId="0" borderId="259" xfId="16" applyNumberFormat="1" applyFont="1" applyBorder="1">
      <alignment vertical="center"/>
    </xf>
    <xf numFmtId="0" fontId="76" fillId="0" borderId="157" xfId="16" applyFont="1" applyBorder="1">
      <alignment vertical="center"/>
    </xf>
    <xf numFmtId="181" fontId="76" fillId="0" borderId="46" xfId="16" applyNumberFormat="1" applyFont="1" applyBorder="1">
      <alignment vertical="center"/>
    </xf>
    <xf numFmtId="181" fontId="76" fillId="0" borderId="187" xfId="16" applyNumberFormat="1" applyFont="1" applyBorder="1">
      <alignment vertical="center"/>
    </xf>
    <xf numFmtId="0" fontId="66" fillId="0" borderId="292" xfId="20" applyFont="1" applyFill="1" applyBorder="1" applyAlignment="1">
      <alignment horizontal="center" vertical="center" shrinkToFit="1"/>
    </xf>
    <xf numFmtId="0" fontId="66" fillId="0" borderId="243" xfId="20" applyFont="1" applyFill="1" applyBorder="1" applyAlignment="1">
      <alignment horizontal="center" vertical="center" shrinkToFit="1"/>
    </xf>
    <xf numFmtId="0" fontId="66" fillId="0" borderId="244" xfId="20" applyFont="1" applyFill="1" applyBorder="1" applyAlignment="1">
      <alignment horizontal="center" vertical="center" shrinkToFit="1"/>
    </xf>
    <xf numFmtId="0" fontId="7" fillId="0" borderId="296" xfId="20" applyFont="1" applyFill="1" applyBorder="1" applyAlignment="1">
      <alignment horizontal="center" vertical="center" shrinkToFit="1"/>
    </xf>
    <xf numFmtId="0" fontId="66" fillId="0" borderId="0" xfId="20" applyFont="1" applyFill="1" applyAlignment="1">
      <alignment horizontal="left" vertical="top" wrapText="1"/>
    </xf>
    <xf numFmtId="0" fontId="66" fillId="5" borderId="0" xfId="20" applyFont="1" applyFill="1" applyAlignment="1">
      <alignment horizontal="left" vertical="top" wrapText="1"/>
    </xf>
    <xf numFmtId="0" fontId="72" fillId="0" borderId="0" xfId="17" applyFont="1"/>
    <xf numFmtId="0" fontId="72" fillId="0" borderId="0" xfId="17" applyFont="1" applyAlignment="1">
      <alignment horizontal="distributed"/>
    </xf>
    <xf numFmtId="0" fontId="72" fillId="0" borderId="0" xfId="17" applyFont="1" applyAlignment="1">
      <alignment horizontal="center"/>
    </xf>
    <xf numFmtId="0" fontId="66" fillId="0" borderId="19" xfId="20" applyNumberFormat="1" applyFont="1" applyFill="1" applyBorder="1" applyAlignment="1">
      <alignment horizontal="center" vertical="center" shrinkToFit="1"/>
    </xf>
    <xf numFmtId="0" fontId="66" fillId="0" borderId="29" xfId="20" applyNumberFormat="1" applyFont="1" applyFill="1" applyBorder="1" applyAlignment="1">
      <alignment horizontal="center" vertical="center" shrinkToFit="1"/>
    </xf>
    <xf numFmtId="0" fontId="66" fillId="0" borderId="302" xfId="20" applyNumberFormat="1" applyFont="1" applyFill="1" applyBorder="1" applyAlignment="1">
      <alignment horizontal="center" vertical="center" shrinkToFit="1"/>
    </xf>
    <xf numFmtId="0" fontId="66" fillId="0" borderId="303" xfId="20" applyNumberFormat="1" applyFont="1" applyFill="1" applyBorder="1" applyAlignment="1">
      <alignment horizontal="center" vertical="center" shrinkToFit="1"/>
    </xf>
    <xf numFmtId="0" fontId="66" fillId="0" borderId="300" xfId="20" applyNumberFormat="1" applyFont="1" applyFill="1" applyBorder="1" applyAlignment="1">
      <alignment horizontal="center" vertical="center" shrinkToFit="1"/>
    </xf>
    <xf numFmtId="0" fontId="66" fillId="0" borderId="267" xfId="20" applyNumberFormat="1" applyFont="1" applyFill="1" applyBorder="1" applyAlignment="1">
      <alignment horizontal="center" vertical="center" shrinkToFit="1"/>
    </xf>
    <xf numFmtId="0" fontId="57" fillId="0" borderId="300" xfId="8" applyNumberFormat="1" applyFont="1" applyFill="1" applyBorder="1" applyAlignment="1">
      <alignment horizontal="center" vertical="center" shrinkToFit="1"/>
    </xf>
    <xf numFmtId="0" fontId="57" fillId="0" borderId="267" xfId="8" applyNumberFormat="1" applyFont="1" applyFill="1" applyBorder="1" applyAlignment="1">
      <alignment horizontal="center" vertical="center" shrinkToFit="1"/>
    </xf>
    <xf numFmtId="0" fontId="69" fillId="0" borderId="302" xfId="2" applyNumberFormat="1" applyFont="1" applyFill="1" applyBorder="1" applyAlignment="1">
      <alignment vertical="center" shrinkToFit="1"/>
    </xf>
    <xf numFmtId="0" fontId="69" fillId="0" borderId="306" xfId="2" applyNumberFormat="1" applyFont="1" applyFill="1" applyBorder="1" applyAlignment="1">
      <alignment vertical="center" shrinkToFit="1"/>
    </xf>
    <xf numFmtId="0" fontId="12" fillId="0" borderId="0" xfId="16" applyFont="1" applyAlignment="1">
      <alignment horizontal="center" vertical="center"/>
    </xf>
    <xf numFmtId="0" fontId="11" fillId="0" borderId="0" xfId="16" applyFont="1" applyAlignment="1">
      <alignment horizontal="left" vertical="top" wrapText="1"/>
    </xf>
    <xf numFmtId="0" fontId="5" fillId="0" borderId="0" xfId="16" applyFont="1" applyFill="1" applyBorder="1" applyAlignment="1">
      <alignment horizontal="center" vertical="center"/>
    </xf>
    <xf numFmtId="0" fontId="11" fillId="0" borderId="0" xfId="16" applyFont="1" applyAlignment="1">
      <alignment horizontal="left" vertical="center"/>
    </xf>
    <xf numFmtId="0" fontId="17" fillId="0" borderId="0" xfId="16" applyFont="1" applyAlignment="1">
      <alignment horizontal="right" vertical="center"/>
    </xf>
    <xf numFmtId="49" fontId="106" fillId="0" borderId="4" xfId="16" applyNumberFormat="1" applyFont="1" applyBorder="1" applyAlignment="1">
      <alignment horizontal="center" vertical="top" wrapText="1"/>
    </xf>
    <xf numFmtId="0" fontId="5" fillId="0" borderId="308" xfId="16" applyFont="1" applyFill="1" applyBorder="1" applyAlignment="1">
      <alignment horizontal="center" vertical="center" wrapText="1"/>
    </xf>
    <xf numFmtId="0" fontId="5" fillId="0" borderId="259" xfId="16" applyFont="1" applyFill="1" applyBorder="1" applyAlignment="1">
      <alignment horizontal="center" vertical="center" wrapText="1"/>
    </xf>
    <xf numFmtId="0" fontId="5" fillId="0" borderId="309" xfId="16" applyFont="1" applyFill="1" applyBorder="1" applyAlignment="1">
      <alignment horizontal="center" vertical="center" wrapText="1"/>
    </xf>
    <xf numFmtId="0" fontId="5" fillId="0" borderId="10" xfId="16" applyFont="1" applyFill="1" applyBorder="1" applyAlignment="1">
      <alignment horizontal="center" vertical="center" wrapText="1"/>
    </xf>
    <xf numFmtId="0" fontId="5" fillId="0" borderId="11" xfId="16" applyFont="1" applyFill="1" applyBorder="1" applyAlignment="1">
      <alignment horizontal="center" vertical="center" wrapText="1"/>
    </xf>
    <xf numFmtId="0" fontId="5" fillId="0" borderId="35" xfId="16" applyFont="1" applyFill="1" applyBorder="1" applyAlignment="1">
      <alignment horizontal="center" vertical="center" wrapText="1"/>
    </xf>
    <xf numFmtId="0" fontId="5" fillId="0" borderId="261" xfId="16" applyFont="1" applyFill="1" applyBorder="1" applyAlignment="1">
      <alignment horizontal="center" vertical="center" wrapText="1"/>
    </xf>
    <xf numFmtId="0" fontId="5" fillId="0" borderId="0" xfId="16" applyFont="1" applyFill="1" applyBorder="1" applyAlignment="1">
      <alignment horizontal="center" vertical="center" wrapText="1"/>
    </xf>
    <xf numFmtId="0" fontId="5" fillId="0" borderId="40" xfId="16" applyFont="1" applyFill="1" applyBorder="1" applyAlignment="1">
      <alignment horizontal="center" vertical="center" wrapText="1"/>
    </xf>
    <xf numFmtId="0" fontId="25" fillId="0" borderId="0" xfId="11" applyAlignment="1">
      <alignment vertical="center"/>
    </xf>
    <xf numFmtId="0" fontId="12" fillId="0" borderId="0" xfId="16" applyFont="1" applyAlignment="1">
      <alignment vertical="center"/>
    </xf>
    <xf numFmtId="0" fontId="11" fillId="0" borderId="0" xfId="11" applyFont="1" applyAlignment="1">
      <alignment vertical="center" wrapText="1"/>
    </xf>
    <xf numFmtId="49" fontId="25" fillId="0" borderId="0" xfId="11" applyNumberFormat="1" applyAlignment="1">
      <alignment vertical="center"/>
    </xf>
    <xf numFmtId="49" fontId="0" fillId="0" borderId="0" xfId="11" applyNumberFormat="1" applyFont="1" applyAlignment="1">
      <alignment vertical="center"/>
    </xf>
    <xf numFmtId="0" fontId="5" fillId="0" borderId="0" xfId="11" applyFont="1" applyAlignment="1">
      <alignment vertical="center"/>
    </xf>
    <xf numFmtId="0" fontId="104" fillId="0" borderId="0" xfId="11" applyNumberFormat="1" applyFont="1" applyBorder="1" applyAlignment="1">
      <alignment horizontal="center" vertical="center"/>
    </xf>
    <xf numFmtId="0" fontId="11" fillId="0" borderId="0" xfId="11" applyFont="1" applyAlignment="1">
      <alignment vertical="center"/>
    </xf>
    <xf numFmtId="0" fontId="25" fillId="0" borderId="0" xfId="11" applyFont="1" applyAlignment="1">
      <alignment vertical="center"/>
    </xf>
    <xf numFmtId="0" fontId="7" fillId="0" borderId="0" xfId="11" applyFont="1" applyAlignment="1">
      <alignment horizontal="center" vertical="center"/>
    </xf>
    <xf numFmtId="0" fontId="20" fillId="0" borderId="151" xfId="11" applyFont="1" applyBorder="1" applyAlignment="1">
      <alignment vertical="center"/>
    </xf>
    <xf numFmtId="0" fontId="20" fillId="0" borderId="152" xfId="11" applyFont="1" applyBorder="1" applyAlignment="1">
      <alignment vertical="center"/>
    </xf>
    <xf numFmtId="0" fontId="20" fillId="0" borderId="259" xfId="11" applyFont="1" applyBorder="1" applyAlignment="1">
      <alignment vertical="center"/>
    </xf>
    <xf numFmtId="0" fontId="8" fillId="0" borderId="259" xfId="11" applyFont="1" applyBorder="1" applyAlignment="1">
      <alignment vertical="center"/>
    </xf>
    <xf numFmtId="0" fontId="25" fillId="0" borderId="259" xfId="11" applyBorder="1" applyAlignment="1">
      <alignment vertical="center"/>
    </xf>
    <xf numFmtId="0" fontId="25" fillId="0" borderId="267" xfId="11" applyBorder="1" applyAlignment="1">
      <alignment vertical="center"/>
    </xf>
    <xf numFmtId="0" fontId="12" fillId="0" borderId="315" xfId="11" applyFont="1" applyBorder="1" applyAlignment="1">
      <alignment vertical="center"/>
    </xf>
    <xf numFmtId="0" fontId="12" fillId="0" borderId="4" xfId="11" applyFont="1" applyBorder="1" applyAlignment="1">
      <alignment vertical="center"/>
    </xf>
    <xf numFmtId="0" fontId="108" fillId="0" borderId="4" xfId="11" applyFont="1" applyBorder="1" applyAlignment="1">
      <alignment horizontal="right" vertical="center" shrinkToFit="1"/>
    </xf>
    <xf numFmtId="0" fontId="20" fillId="0" borderId="4" xfId="11" applyFont="1" applyBorder="1" applyAlignment="1">
      <alignment horizontal="center" vertical="center"/>
    </xf>
    <xf numFmtId="0" fontId="104" fillId="0" borderId="4" xfId="11" applyFont="1" applyBorder="1" applyAlignment="1">
      <alignment vertical="center" wrapText="1"/>
    </xf>
    <xf numFmtId="0" fontId="5" fillId="0" borderId="4" xfId="11" applyFont="1" applyBorder="1" applyAlignment="1">
      <alignment vertical="center" wrapText="1"/>
    </xf>
    <xf numFmtId="0" fontId="5" fillId="0" borderId="39" xfId="11" applyFont="1" applyBorder="1" applyAlignment="1">
      <alignment vertical="center" wrapText="1"/>
    </xf>
    <xf numFmtId="0" fontId="25" fillId="0" borderId="0" xfId="11" applyBorder="1" applyAlignment="1">
      <alignment vertical="center"/>
    </xf>
    <xf numFmtId="0" fontId="109" fillId="0" borderId="0" xfId="11" applyFont="1" applyBorder="1" applyAlignment="1">
      <alignment horizontal="center" vertical="center"/>
    </xf>
    <xf numFmtId="0" fontId="12" fillId="0" borderId="0" xfId="11" applyFont="1" applyBorder="1" applyAlignment="1">
      <alignment horizontal="center" vertical="center"/>
    </xf>
    <xf numFmtId="0" fontId="107" fillId="0" borderId="0" xfId="11" applyFont="1">
      <alignment vertical="center"/>
    </xf>
    <xf numFmtId="0" fontId="11" fillId="0" borderId="0" xfId="11" applyFont="1">
      <alignment vertical="center"/>
    </xf>
    <xf numFmtId="0" fontId="0" fillId="0" borderId="0" xfId="0" applyFont="1" applyBorder="1" applyAlignment="1">
      <alignment horizontal="center"/>
    </xf>
    <xf numFmtId="0" fontId="25" fillId="2" borderId="10" xfId="8" applyFill="1" applyBorder="1" applyAlignment="1" applyProtection="1">
      <alignment horizontal="center" vertical="center"/>
    </xf>
    <xf numFmtId="0" fontId="25" fillId="0" borderId="0" xfId="8" applyAlignment="1" applyProtection="1">
      <alignment horizontal="right" vertical="center"/>
    </xf>
    <xf numFmtId="0" fontId="14" fillId="0" borderId="0" xfId="8" applyFont="1" applyAlignment="1" applyProtection="1">
      <alignment horizontal="center" vertical="center"/>
    </xf>
    <xf numFmtId="0" fontId="25" fillId="0" borderId="0" xfId="8" applyBorder="1" applyAlignment="1" applyProtection="1">
      <alignment horizontal="center" vertical="center"/>
    </xf>
    <xf numFmtId="0" fontId="25" fillId="0" borderId="37" xfId="8" applyBorder="1" applyAlignment="1" applyProtection="1">
      <alignment horizontal="center" vertical="center"/>
    </xf>
    <xf numFmtId="0" fontId="10" fillId="0" borderId="261" xfId="6" applyFont="1" applyBorder="1">
      <alignment vertical="center"/>
    </xf>
    <xf numFmtId="0" fontId="27" fillId="0" borderId="261" xfId="6" applyBorder="1" applyAlignment="1">
      <alignment vertical="center"/>
    </xf>
    <xf numFmtId="0" fontId="25" fillId="2" borderId="318" xfId="8" applyFill="1" applyBorder="1" applyAlignment="1" applyProtection="1">
      <alignment vertical="center"/>
    </xf>
    <xf numFmtId="0" fontId="25" fillId="2" borderId="296" xfId="8" applyFill="1" applyBorder="1" applyAlignment="1" applyProtection="1">
      <alignment vertical="center"/>
    </xf>
    <xf numFmtId="0" fontId="25" fillId="2" borderId="262" xfId="8" applyFill="1" applyBorder="1" applyAlignment="1" applyProtection="1">
      <alignment vertical="center" shrinkToFit="1"/>
    </xf>
    <xf numFmtId="0" fontId="25" fillId="2" borderId="263" xfId="8" applyFill="1" applyBorder="1" applyAlignment="1" applyProtection="1">
      <alignment vertical="center"/>
    </xf>
    <xf numFmtId="0" fontId="25" fillId="2" borderId="264" xfId="8" applyFill="1" applyBorder="1" applyAlignment="1" applyProtection="1">
      <alignment vertical="center"/>
    </xf>
    <xf numFmtId="0" fontId="25" fillId="2" borderId="305" xfId="8" applyFill="1" applyBorder="1" applyAlignment="1" applyProtection="1">
      <alignment horizontal="center" vertical="center"/>
    </xf>
    <xf numFmtId="0" fontId="25" fillId="2" borderId="302" xfId="8" applyFill="1" applyBorder="1" applyAlignment="1" applyProtection="1">
      <alignment horizontal="center" vertical="center"/>
    </xf>
    <xf numFmtId="0" fontId="25" fillId="0" borderId="302" xfId="8" applyFill="1" applyBorder="1" applyAlignment="1" applyProtection="1">
      <alignment horizontal="center" vertical="center"/>
    </xf>
    <xf numFmtId="0" fontId="25" fillId="2" borderId="318" xfId="8" applyFill="1" applyBorder="1" applyAlignment="1" applyProtection="1">
      <alignment horizontal="left" vertical="center"/>
    </xf>
    <xf numFmtId="38" fontId="25" fillId="0" borderId="302" xfId="9" applyFont="1" applyFill="1" applyBorder="1" applyAlignment="1" applyProtection="1">
      <alignment horizontal="center" vertical="center"/>
    </xf>
    <xf numFmtId="38" fontId="25" fillId="0" borderId="318" xfId="9" applyFont="1" applyFill="1" applyBorder="1" applyAlignment="1" applyProtection="1">
      <alignment horizontal="center" vertical="center"/>
    </xf>
    <xf numFmtId="38" fontId="25" fillId="0" borderId="305" xfId="9" applyFont="1" applyFill="1" applyBorder="1" applyAlignment="1" applyProtection="1">
      <alignment horizontal="center" vertical="center"/>
    </xf>
    <xf numFmtId="38" fontId="10" fillId="0" borderId="318" xfId="9" applyFont="1" applyBorder="1" applyAlignment="1" applyProtection="1">
      <alignment horizontal="right" vertical="center"/>
    </xf>
    <xf numFmtId="0" fontId="25" fillId="0" borderId="303" xfId="8" applyBorder="1" applyAlignment="1" applyProtection="1">
      <alignment horizontal="center" vertical="center"/>
    </xf>
    <xf numFmtId="0" fontId="25" fillId="0" borderId="318" xfId="8" applyFill="1" applyBorder="1" applyAlignment="1" applyProtection="1">
      <alignment horizontal="center" vertical="center"/>
    </xf>
    <xf numFmtId="0" fontId="25" fillId="0" borderId="305" xfId="8" applyBorder="1" applyAlignment="1" applyProtection="1">
      <alignment horizontal="center" vertical="center"/>
      <protection locked="0"/>
    </xf>
    <xf numFmtId="0" fontId="25" fillId="0" borderId="302" xfId="8" applyBorder="1" applyAlignment="1" applyProtection="1">
      <alignment horizontal="center" vertical="center"/>
      <protection locked="0"/>
    </xf>
    <xf numFmtId="0" fontId="25" fillId="0" borderId="300" xfId="8" applyBorder="1" applyAlignment="1" applyProtection="1">
      <alignment horizontal="center" vertical="center"/>
      <protection locked="0"/>
    </xf>
    <xf numFmtId="0" fontId="10" fillId="0" borderId="318" xfId="8" applyFont="1" applyBorder="1" applyAlignment="1" applyProtection="1">
      <alignment horizontal="right" vertical="center"/>
    </xf>
    <xf numFmtId="0" fontId="25" fillId="3" borderId="318" xfId="8" applyFill="1" applyBorder="1" applyAlignment="1" applyProtection="1">
      <alignment horizontal="left" vertical="center"/>
    </xf>
    <xf numFmtId="0" fontId="7" fillId="3" borderId="318" xfId="8" applyFont="1" applyFill="1" applyBorder="1" applyAlignment="1" applyProtection="1">
      <alignment horizontal="left" vertical="center" wrapText="1"/>
    </xf>
    <xf numFmtId="38" fontId="25" fillId="3" borderId="302" xfId="9" applyFont="1" applyFill="1" applyBorder="1" applyAlignment="1" applyProtection="1">
      <alignment horizontal="center" vertical="center"/>
    </xf>
    <xf numFmtId="0" fontId="25" fillId="3" borderId="318" xfId="8" applyFill="1" applyBorder="1" applyAlignment="1" applyProtection="1">
      <alignment horizontal="left" vertical="center" wrapText="1"/>
    </xf>
    <xf numFmtId="0" fontId="25" fillId="3" borderId="302" xfId="8" applyFont="1" applyFill="1" applyBorder="1" applyAlignment="1" applyProtection="1">
      <alignment horizontal="center" vertical="center"/>
    </xf>
    <xf numFmtId="0" fontId="14" fillId="0" borderId="302" xfId="8" applyFont="1" applyBorder="1" applyAlignment="1" applyProtection="1">
      <alignment horizontal="center" vertical="center"/>
    </xf>
    <xf numFmtId="0" fontId="25" fillId="0" borderId="318" xfId="8" applyBorder="1" applyAlignment="1" applyProtection="1">
      <alignment horizontal="center" vertical="center"/>
    </xf>
    <xf numFmtId="186" fontId="25" fillId="0" borderId="318" xfId="8" applyNumberFormat="1" applyBorder="1" applyAlignment="1" applyProtection="1">
      <alignment horizontal="center" vertical="center"/>
    </xf>
    <xf numFmtId="0" fontId="25" fillId="0" borderId="303" xfId="8" applyBorder="1" applyProtection="1">
      <alignment vertical="center"/>
    </xf>
    <xf numFmtId="0" fontId="7" fillId="2" borderId="318" xfId="8" applyFont="1" applyFill="1" applyBorder="1" applyAlignment="1" applyProtection="1">
      <alignment horizontal="left" vertical="center"/>
    </xf>
    <xf numFmtId="38" fontId="25" fillId="0" borderId="300" xfId="9" applyFont="1" applyFill="1" applyBorder="1" applyAlignment="1" applyProtection="1">
      <alignment horizontal="center" vertical="center"/>
    </xf>
    <xf numFmtId="0" fontId="25" fillId="0" borderId="305" xfId="8" applyBorder="1" applyAlignment="1" applyProtection="1">
      <alignment horizontal="center" vertical="center"/>
    </xf>
    <xf numFmtId="0" fontId="7" fillId="2" borderId="318" xfId="8" applyFont="1" applyFill="1" applyBorder="1" applyAlignment="1" applyProtection="1">
      <alignment horizontal="left" vertical="center" wrapText="1"/>
    </xf>
    <xf numFmtId="38" fontId="25" fillId="0" borderId="319" xfId="8" applyNumberFormat="1" applyBorder="1" applyAlignment="1" applyProtection="1">
      <alignment horizontal="center" vertical="center"/>
    </xf>
    <xf numFmtId="0" fontId="25" fillId="0" borderId="294" xfId="8" applyBorder="1" applyProtection="1">
      <alignment vertical="center"/>
    </xf>
    <xf numFmtId="186" fontId="25" fillId="0" borderId="318" xfId="9" applyNumberFormat="1" applyFont="1" applyBorder="1" applyAlignment="1" applyProtection="1">
      <alignment horizontal="center" vertical="center"/>
    </xf>
    <xf numFmtId="38" fontId="25" fillId="0" borderId="295" xfId="9" applyFont="1" applyFill="1" applyBorder="1" applyAlignment="1" applyProtection="1">
      <alignment horizontal="center" vertical="center"/>
    </xf>
    <xf numFmtId="38" fontId="25" fillId="0" borderId="297" xfId="9" applyFont="1" applyFill="1" applyBorder="1" applyAlignment="1" applyProtection="1">
      <alignment horizontal="center" vertical="center"/>
    </xf>
    <xf numFmtId="0" fontId="33" fillId="4" borderId="302" xfId="0" applyFont="1" applyFill="1" applyBorder="1" applyAlignment="1">
      <alignment horizontal="center" vertical="center"/>
    </xf>
    <xf numFmtId="0" fontId="33" fillId="0" borderId="302" xfId="0" applyFont="1" applyBorder="1" applyAlignment="1">
      <alignment horizontal="center" vertical="center"/>
    </xf>
    <xf numFmtId="0" fontId="38" fillId="4" borderId="320" xfId="0" applyFont="1" applyFill="1" applyBorder="1" applyAlignment="1">
      <alignment horizontal="center" vertical="center"/>
    </xf>
    <xf numFmtId="177" fontId="40" fillId="4" borderId="321" xfId="0" applyNumberFormat="1" applyFont="1" applyFill="1" applyBorder="1" applyAlignment="1">
      <alignment vertical="center"/>
    </xf>
    <xf numFmtId="49" fontId="40" fillId="4" borderId="322" xfId="0" applyNumberFormat="1" applyFont="1" applyFill="1" applyBorder="1" applyAlignment="1">
      <alignment horizontal="center" vertical="center"/>
    </xf>
    <xf numFmtId="0" fontId="40" fillId="4" borderId="322" xfId="0" applyFont="1" applyFill="1" applyBorder="1" applyAlignment="1">
      <alignment horizontal="center" vertical="center"/>
    </xf>
    <xf numFmtId="0" fontId="38" fillId="4" borderId="302" xfId="0" applyFont="1" applyFill="1" applyBorder="1" applyAlignment="1">
      <alignment horizontal="center" vertical="center" wrapText="1"/>
    </xf>
    <xf numFmtId="0" fontId="33" fillId="4" borderId="302" xfId="0" applyFont="1" applyFill="1" applyBorder="1" applyAlignment="1">
      <alignment horizontal="center" vertical="center" wrapText="1"/>
    </xf>
    <xf numFmtId="0" fontId="34" fillId="4" borderId="302" xfId="0" applyFont="1" applyFill="1" applyBorder="1" applyAlignment="1">
      <alignment horizontal="center" vertical="center" wrapText="1"/>
    </xf>
    <xf numFmtId="9" fontId="34" fillId="4" borderId="302" xfId="0" applyNumberFormat="1" applyFont="1" applyFill="1" applyBorder="1" applyAlignment="1">
      <alignment horizontal="center" vertical="center"/>
    </xf>
    <xf numFmtId="0" fontId="33" fillId="0" borderId="219" xfId="0" applyFont="1" applyFill="1" applyBorder="1" applyAlignment="1">
      <alignment horizontal="right" vertical="center"/>
    </xf>
    <xf numFmtId="0" fontId="34" fillId="4" borderId="297" xfId="0" applyFont="1" applyFill="1" applyBorder="1" applyAlignment="1">
      <alignment horizontal="center" vertical="center" shrinkToFit="1"/>
    </xf>
    <xf numFmtId="0" fontId="40" fillId="4" borderId="297" xfId="0" applyFont="1" applyFill="1" applyBorder="1" applyAlignment="1">
      <alignment horizontal="center" vertical="center" shrinkToFit="1"/>
    </xf>
    <xf numFmtId="179" fontId="44" fillId="4" borderId="302" xfId="0" applyNumberFormat="1" applyFont="1" applyFill="1" applyBorder="1" applyAlignment="1">
      <alignment horizontal="center" vertical="center"/>
    </xf>
    <xf numFmtId="0" fontId="38" fillId="4" borderId="302" xfId="0" applyNumberFormat="1" applyFont="1" applyFill="1" applyBorder="1" applyAlignment="1">
      <alignment horizontal="center" vertical="center" shrinkToFit="1"/>
    </xf>
    <xf numFmtId="177" fontId="34" fillId="4" borderId="318" xfId="0" applyNumberFormat="1" applyFont="1" applyFill="1" applyBorder="1" applyAlignment="1">
      <alignment vertical="center"/>
    </xf>
    <xf numFmtId="177" fontId="34" fillId="4" borderId="297" xfId="0" applyNumberFormat="1" applyFont="1" applyFill="1" applyBorder="1" applyAlignment="1">
      <alignment vertical="center"/>
    </xf>
    <xf numFmtId="177" fontId="34" fillId="4" borderId="302" xfId="0" applyNumberFormat="1" applyFont="1" applyFill="1" applyBorder="1" applyAlignment="1">
      <alignment vertical="center"/>
    </xf>
    <xf numFmtId="179" fontId="34" fillId="4" borderId="302" xfId="0" applyNumberFormat="1" applyFont="1" applyFill="1" applyBorder="1" applyAlignment="1">
      <alignment horizontal="center" vertical="center"/>
    </xf>
    <xf numFmtId="0" fontId="50" fillId="4" borderId="302" xfId="0" applyFont="1" applyFill="1" applyBorder="1" applyAlignment="1">
      <alignment horizontal="center" vertical="center"/>
    </xf>
    <xf numFmtId="0" fontId="10" fillId="4" borderId="296" xfId="6" applyFont="1" applyFill="1" applyBorder="1">
      <alignment vertical="center"/>
    </xf>
    <xf numFmtId="0" fontId="10" fillId="4" borderId="297" xfId="6" applyFont="1" applyFill="1" applyBorder="1">
      <alignment vertical="center"/>
    </xf>
    <xf numFmtId="0" fontId="14" fillId="0" borderId="259" xfId="6" applyFont="1" applyBorder="1">
      <alignment vertical="center"/>
    </xf>
    <xf numFmtId="0" fontId="10" fillId="0" borderId="308" xfId="6" applyFont="1" applyBorder="1">
      <alignment vertical="center"/>
    </xf>
    <xf numFmtId="0" fontId="10" fillId="0" borderId="259" xfId="6" applyFont="1" applyBorder="1">
      <alignment vertical="center"/>
    </xf>
    <xf numFmtId="0" fontId="10" fillId="0" borderId="309" xfId="6" applyFont="1" applyBorder="1">
      <alignment vertical="center"/>
    </xf>
    <xf numFmtId="0" fontId="27" fillId="0" borderId="261" xfId="6" applyBorder="1">
      <alignment vertical="center"/>
    </xf>
    <xf numFmtId="0" fontId="10" fillId="0" borderId="261" xfId="6" applyFont="1" applyBorder="1" applyAlignment="1">
      <alignment vertical="top" wrapText="1"/>
    </xf>
    <xf numFmtId="0" fontId="14" fillId="0" borderId="261" xfId="6" applyFont="1" applyBorder="1" applyAlignment="1">
      <alignment vertical="center" wrapText="1"/>
    </xf>
    <xf numFmtId="0" fontId="24" fillId="0" borderId="261" xfId="6" applyFont="1" applyBorder="1" applyAlignment="1">
      <alignment vertical="center" wrapText="1"/>
    </xf>
    <xf numFmtId="0" fontId="10" fillId="0" borderId="261" xfId="6" applyFont="1" applyBorder="1" applyAlignment="1">
      <alignment horizontal="center" vertical="top" wrapText="1"/>
    </xf>
    <xf numFmtId="0" fontId="14" fillId="0" borderId="11" xfId="6" applyFont="1" applyBorder="1">
      <alignment vertical="center"/>
    </xf>
    <xf numFmtId="0" fontId="24" fillId="0" borderId="10" xfId="6" applyFont="1" applyBorder="1" applyAlignment="1">
      <alignment vertical="center"/>
    </xf>
    <xf numFmtId="0" fontId="10" fillId="4" borderId="325" xfId="6" applyFont="1" applyFill="1" applyBorder="1">
      <alignment vertical="center"/>
    </xf>
    <xf numFmtId="0" fontId="10" fillId="0" borderId="326" xfId="6" applyFont="1" applyBorder="1">
      <alignment vertical="center"/>
    </xf>
    <xf numFmtId="0" fontId="55" fillId="0" borderId="0" xfId="20" applyFont="1" applyFill="1" applyBorder="1" applyAlignment="1">
      <alignment horizontal="center" vertical="center" wrapText="1" shrinkToFit="1"/>
    </xf>
    <xf numFmtId="0" fontId="56" fillId="0" borderId="0" xfId="8" applyFont="1" applyFill="1" applyBorder="1" applyAlignment="1">
      <alignment horizontal="center" vertical="center"/>
    </xf>
    <xf numFmtId="0" fontId="115" fillId="5" borderId="0" xfId="20" applyFont="1" applyFill="1" applyAlignment="1">
      <alignment horizontal="left" vertical="top" wrapText="1"/>
    </xf>
    <xf numFmtId="0" fontId="0" fillId="0" borderId="0" xfId="0" applyFont="1" applyAlignment="1">
      <alignment vertical="top"/>
    </xf>
    <xf numFmtId="0" fontId="115" fillId="0" borderId="0" xfId="12" applyNumberFormat="1" applyFont="1" applyAlignment="1">
      <alignment vertical="center"/>
    </xf>
    <xf numFmtId="0" fontId="115" fillId="0" borderId="0" xfId="0" applyFont="1" applyAlignment="1"/>
    <xf numFmtId="0" fontId="0" fillId="0" borderId="0" xfId="8" applyFont="1" applyAlignment="1" applyProtection="1">
      <alignment horizontal="left" vertical="center"/>
    </xf>
    <xf numFmtId="0" fontId="0" fillId="0" borderId="0" xfId="8" applyFont="1" applyFill="1" applyBorder="1" applyAlignment="1" applyProtection="1">
      <alignment horizontal="left" vertical="center"/>
    </xf>
    <xf numFmtId="0" fontId="10" fillId="4" borderId="318" xfId="6" applyFont="1" applyFill="1" applyBorder="1" applyAlignment="1">
      <alignment horizontal="center" vertical="center"/>
    </xf>
    <xf numFmtId="0" fontId="10" fillId="4" borderId="296" xfId="6" applyFont="1" applyFill="1" applyBorder="1" applyAlignment="1">
      <alignment horizontal="center" vertical="center"/>
    </xf>
    <xf numFmtId="0" fontId="10" fillId="4" borderId="297" xfId="6" applyFont="1" applyFill="1" applyBorder="1" applyAlignment="1">
      <alignment horizontal="center" vertical="center"/>
    </xf>
    <xf numFmtId="0" fontId="10" fillId="4" borderId="324" xfId="6" applyFont="1" applyFill="1" applyBorder="1" applyAlignment="1">
      <alignment horizontal="center" vertical="center"/>
    </xf>
    <xf numFmtId="0" fontId="58" fillId="0" borderId="0" xfId="6" applyFont="1" applyAlignment="1">
      <alignment horizontal="center" vertical="center"/>
    </xf>
    <xf numFmtId="0" fontId="58" fillId="0" borderId="0" xfId="6" applyFont="1" applyAlignment="1">
      <alignment horizontal="left" vertical="center"/>
    </xf>
    <xf numFmtId="0" fontId="59" fillId="4" borderId="20" xfId="6" applyFont="1" applyFill="1" applyBorder="1" applyAlignment="1">
      <alignment horizontal="center" vertical="center"/>
    </xf>
    <xf numFmtId="0" fontId="59" fillId="4" borderId="26" xfId="6" applyFont="1" applyFill="1" applyBorder="1" applyAlignment="1">
      <alignment horizontal="center" vertical="center"/>
    </xf>
    <xf numFmtId="0" fontId="59" fillId="4" borderId="34" xfId="6" applyFont="1" applyFill="1" applyBorder="1" applyAlignment="1">
      <alignment horizontal="center" vertical="center"/>
    </xf>
    <xf numFmtId="0" fontId="59" fillId="4" borderId="13" xfId="6" applyFont="1" applyFill="1" applyBorder="1" applyAlignment="1">
      <alignment horizontal="center" vertical="center"/>
    </xf>
    <xf numFmtId="0" fontId="59" fillId="4" borderId="14" xfId="6" applyFont="1" applyFill="1" applyBorder="1" applyAlignment="1">
      <alignment horizontal="center" vertical="center"/>
    </xf>
    <xf numFmtId="0" fontId="59" fillId="4" borderId="15" xfId="6" applyFont="1" applyFill="1" applyBorder="1" applyAlignment="1">
      <alignment horizontal="center" vertical="center"/>
    </xf>
    <xf numFmtId="0" fontId="27" fillId="0" borderId="13" xfId="6" applyBorder="1" applyAlignment="1">
      <alignment horizontal="center" vertical="center"/>
    </xf>
    <xf numFmtId="0" fontId="27" fillId="0" borderId="14" xfId="6" applyBorder="1" applyAlignment="1">
      <alignment horizontal="center" vertical="center"/>
    </xf>
    <xf numFmtId="0" fontId="27" fillId="0" borderId="15" xfId="6" applyBorder="1" applyAlignment="1">
      <alignment horizontal="center" vertical="center"/>
    </xf>
    <xf numFmtId="0" fontId="59" fillId="4" borderId="20" xfId="6" applyFont="1" applyFill="1" applyBorder="1" applyAlignment="1">
      <alignment horizontal="center" vertical="center" wrapText="1"/>
    </xf>
    <xf numFmtId="0" fontId="59" fillId="4" borderId="26" xfId="6" applyFont="1" applyFill="1" applyBorder="1" applyAlignment="1">
      <alignment horizontal="center" vertical="center" wrapText="1"/>
    </xf>
    <xf numFmtId="0" fontId="59" fillId="4" borderId="34" xfId="6" applyFont="1" applyFill="1" applyBorder="1" applyAlignment="1">
      <alignment horizontal="center" vertical="center" wrapText="1"/>
    </xf>
    <xf numFmtId="0" fontId="59" fillId="4" borderId="17" xfId="6" applyFont="1" applyFill="1" applyBorder="1" applyAlignment="1">
      <alignment horizontal="center" vertical="center" wrapText="1"/>
    </xf>
    <xf numFmtId="0" fontId="59" fillId="4" borderId="0" xfId="6" applyFont="1" applyFill="1" applyBorder="1" applyAlignment="1">
      <alignment horizontal="center" vertical="center" wrapText="1"/>
    </xf>
    <xf numFmtId="0" fontId="59" fillId="4" borderId="40" xfId="6" applyFont="1" applyFill="1" applyBorder="1" applyAlignment="1">
      <alignment horizontal="center" vertical="center" wrapText="1"/>
    </xf>
    <xf numFmtId="0" fontId="14" fillId="0" borderId="20" xfId="6" applyFont="1" applyBorder="1" applyAlignment="1">
      <alignment horizontal="center" vertical="center" wrapText="1"/>
    </xf>
    <xf numFmtId="0" fontId="14" fillId="0" borderId="26" xfId="6" applyFont="1" applyBorder="1" applyAlignment="1">
      <alignment horizontal="center" vertical="center" wrapText="1"/>
    </xf>
    <xf numFmtId="0" fontId="14" fillId="0" borderId="34" xfId="6" applyFont="1" applyBorder="1" applyAlignment="1">
      <alignment horizontal="center" vertical="center" wrapText="1"/>
    </xf>
    <xf numFmtId="0" fontId="14" fillId="0" borderId="17" xfId="6" applyFont="1" applyBorder="1" applyAlignment="1">
      <alignment horizontal="center" vertical="center" wrapText="1"/>
    </xf>
    <xf numFmtId="0" fontId="14" fillId="0" borderId="0" xfId="6" applyFont="1" applyBorder="1" applyAlignment="1">
      <alignment horizontal="center" vertical="center" wrapText="1"/>
    </xf>
    <xf numFmtId="0" fontId="14" fillId="0" borderId="40" xfId="6" applyFont="1" applyBorder="1" applyAlignment="1">
      <alignment horizontal="center" vertical="center" wrapText="1"/>
    </xf>
    <xf numFmtId="0" fontId="15" fillId="5" borderId="118" xfId="6" applyFont="1" applyFill="1" applyBorder="1" applyAlignment="1">
      <alignment horizontal="left" vertical="center" wrapText="1"/>
    </xf>
    <xf numFmtId="0" fontId="15" fillId="5" borderId="119" xfId="6" applyFont="1" applyFill="1" applyBorder="1" applyAlignment="1">
      <alignment horizontal="left" vertical="center"/>
    </xf>
    <xf numFmtId="0" fontId="15" fillId="5" borderId="120" xfId="6" applyFont="1" applyFill="1" applyBorder="1" applyAlignment="1">
      <alignment horizontal="left" vertical="center"/>
    </xf>
    <xf numFmtId="0" fontId="61" fillId="0" borderId="259" xfId="6" applyFont="1" applyBorder="1" applyAlignment="1">
      <alignment horizontal="left" vertical="center" wrapText="1"/>
    </xf>
    <xf numFmtId="0" fontId="61" fillId="0" borderId="309" xfId="6" applyFont="1" applyBorder="1" applyAlignment="1">
      <alignment horizontal="left" vertical="center" wrapText="1"/>
    </xf>
    <xf numFmtId="0" fontId="61" fillId="0" borderId="0" xfId="6" applyFont="1" applyBorder="1" applyAlignment="1">
      <alignment horizontal="left" vertical="center" wrapText="1"/>
    </xf>
    <xf numFmtId="0" fontId="61" fillId="0" borderId="40" xfId="6" applyFont="1" applyBorder="1" applyAlignment="1">
      <alignment horizontal="left" vertical="center" wrapText="1"/>
    </xf>
    <xf numFmtId="0" fontId="14" fillId="0" borderId="308" xfId="6" applyFont="1" applyBorder="1" applyAlignment="1">
      <alignment horizontal="left" vertical="top" wrapText="1"/>
    </xf>
    <xf numFmtId="0" fontId="14" fillId="0" borderId="259" xfId="6" applyFont="1" applyBorder="1" applyAlignment="1">
      <alignment horizontal="left" vertical="top" wrapText="1"/>
    </xf>
    <xf numFmtId="0" fontId="14" fillId="0" borderId="123" xfId="6" applyFont="1" applyBorder="1" applyAlignment="1">
      <alignment horizontal="left" vertical="top" wrapText="1"/>
    </xf>
    <xf numFmtId="0" fontId="14" fillId="0" borderId="261" xfId="6" applyFont="1" applyBorder="1" applyAlignment="1">
      <alignment horizontal="left" vertical="top" wrapText="1"/>
    </xf>
    <xf numFmtId="0" fontId="14" fillId="0" borderId="0" xfId="6" applyFont="1" applyBorder="1" applyAlignment="1">
      <alignment horizontal="left" vertical="top" wrapText="1"/>
    </xf>
    <xf numFmtId="0" fontId="14" fillId="0" borderId="125" xfId="6" applyFont="1" applyBorder="1" applyAlignment="1">
      <alignment horizontal="left" vertical="top" wrapText="1"/>
    </xf>
    <xf numFmtId="0" fontId="14" fillId="0" borderId="0" xfId="6" applyFont="1" applyBorder="1" applyAlignment="1">
      <alignment horizontal="left" vertical="center" wrapText="1"/>
    </xf>
    <xf numFmtId="0" fontId="14" fillId="0" borderId="40" xfId="6" applyFont="1" applyBorder="1" applyAlignment="1">
      <alignment horizontal="left" vertical="center" wrapText="1"/>
    </xf>
    <xf numFmtId="0" fontId="14" fillId="0" borderId="40" xfId="6" applyFont="1" applyBorder="1" applyAlignment="1">
      <alignment horizontal="left" vertical="top" wrapText="1"/>
    </xf>
    <xf numFmtId="0" fontId="14" fillId="0" borderId="0" xfId="6" applyFont="1" applyFill="1" applyBorder="1" applyAlignment="1">
      <alignment horizontal="left" vertical="center" wrapText="1"/>
    </xf>
    <xf numFmtId="0" fontId="14" fillId="0" borderId="40" xfId="6" applyFont="1" applyFill="1" applyBorder="1" applyAlignment="1">
      <alignment horizontal="left" vertical="center" wrapText="1"/>
    </xf>
    <xf numFmtId="0" fontId="14" fillId="0" borderId="11" xfId="6" applyFont="1" applyFill="1" applyBorder="1" applyAlignment="1">
      <alignment horizontal="left" vertical="center" wrapText="1"/>
    </xf>
    <xf numFmtId="0" fontId="14" fillId="0" borderId="35" xfId="6" applyFont="1" applyFill="1" applyBorder="1" applyAlignment="1">
      <alignment horizontal="left" vertical="center" wrapText="1"/>
    </xf>
    <xf numFmtId="0" fontId="25" fillId="0" borderId="26" xfId="17" applyFont="1" applyBorder="1" applyAlignment="1">
      <alignment horizontal="left" shrinkToFit="1"/>
    </xf>
    <xf numFmtId="0" fontId="25" fillId="0" borderId="0" xfId="17" applyFont="1" applyAlignment="1">
      <alignment horizontal="left" shrinkToFit="1"/>
    </xf>
    <xf numFmtId="0" fontId="15" fillId="0" borderId="0" xfId="17" applyFont="1" applyAlignment="1">
      <alignment horizontal="distributed"/>
    </xf>
    <xf numFmtId="0" fontId="72" fillId="0" borderId="0" xfId="17" applyFont="1" applyAlignment="1">
      <alignment horizontal="distributed"/>
    </xf>
    <xf numFmtId="0" fontId="72" fillId="0" borderId="0" xfId="17" applyFont="1" applyAlignment="1">
      <alignment horizontal="center"/>
    </xf>
    <xf numFmtId="0" fontId="25" fillId="0" borderId="13" xfId="17" applyFont="1" applyBorder="1" applyAlignment="1">
      <alignment horizontal="distributed"/>
    </xf>
    <xf numFmtId="0" fontId="25" fillId="0" borderId="15" xfId="17" applyFont="1" applyBorder="1" applyAlignment="1">
      <alignment horizontal="distributed"/>
    </xf>
    <xf numFmtId="0" fontId="25" fillId="0" borderId="140" xfId="17" applyFont="1" applyBorder="1" applyAlignment="1">
      <alignment horizontal="left"/>
    </xf>
    <xf numFmtId="0" fontId="25" fillId="0" borderId="141" xfId="17" applyFont="1" applyBorder="1" applyAlignment="1">
      <alignment horizontal="left"/>
    </xf>
    <xf numFmtId="0" fontId="25" fillId="0" borderId="31" xfId="17" applyFont="1" applyBorder="1" applyAlignment="1">
      <alignment horizontal="distributed"/>
    </xf>
    <xf numFmtId="0" fontId="25" fillId="0" borderId="137" xfId="17" applyFont="1" applyBorder="1" applyAlignment="1">
      <alignment horizontal="distributed"/>
    </xf>
    <xf numFmtId="0" fontId="25" fillId="0" borderId="32" xfId="17" applyFont="1" applyBorder="1" applyAlignment="1">
      <alignment horizontal="center"/>
    </xf>
    <xf numFmtId="0" fontId="25" fillId="0" borderId="137" xfId="17" applyFont="1" applyBorder="1" applyAlignment="1">
      <alignment horizontal="center"/>
    </xf>
    <xf numFmtId="0" fontId="25" fillId="0" borderId="1" xfId="17" applyFont="1" applyBorder="1" applyAlignment="1">
      <alignment horizontal="center"/>
    </xf>
    <xf numFmtId="0" fontId="25" fillId="0" borderId="34" xfId="17" applyFont="1" applyBorder="1" applyAlignment="1">
      <alignment horizontal="left"/>
    </xf>
    <xf numFmtId="0" fontId="25" fillId="0" borderId="9" xfId="17" applyFont="1" applyBorder="1" applyAlignment="1">
      <alignment horizontal="left"/>
    </xf>
    <xf numFmtId="0" fontId="25" fillId="0" borderId="20" xfId="17" applyFont="1" applyBorder="1" applyAlignment="1">
      <alignment horizontal="left" vertical="top"/>
    </xf>
    <xf numFmtId="0" fontId="25" fillId="0" borderId="26" xfId="17" applyFont="1" applyBorder="1" applyAlignment="1">
      <alignment horizontal="left" vertical="top"/>
    </xf>
    <xf numFmtId="0" fontId="25" fillId="0" borderId="34" xfId="17" applyFont="1" applyBorder="1" applyAlignment="1">
      <alignment horizontal="left" vertical="top"/>
    </xf>
    <xf numFmtId="0" fontId="25" fillId="0" borderId="17" xfId="17" applyFont="1" applyBorder="1" applyAlignment="1">
      <alignment horizontal="left" vertical="top"/>
    </xf>
    <xf numFmtId="0" fontId="25" fillId="0" borderId="0" xfId="17" applyFont="1" applyBorder="1" applyAlignment="1">
      <alignment horizontal="left" vertical="top"/>
    </xf>
    <xf numFmtId="0" fontId="25" fillId="0" borderId="40" xfId="17" applyFont="1" applyBorder="1" applyAlignment="1">
      <alignment horizontal="left" vertical="top"/>
    </xf>
    <xf numFmtId="0" fontId="25" fillId="0" borderId="27" xfId="17" applyFont="1" applyBorder="1" applyAlignment="1">
      <alignment horizontal="left" vertical="top"/>
    </xf>
    <xf numFmtId="0" fontId="25" fillId="0" borderId="28" xfId="17" applyFont="1" applyBorder="1" applyAlignment="1">
      <alignment horizontal="left" vertical="top"/>
    </xf>
    <xf numFmtId="0" fontId="25" fillId="0" borderId="144" xfId="17" applyFont="1" applyBorder="1" applyAlignment="1">
      <alignment horizontal="left" vertical="top"/>
    </xf>
    <xf numFmtId="0" fontId="25" fillId="0" borderId="143" xfId="17" applyFont="1" applyBorder="1" applyAlignment="1">
      <alignment horizontal="left" wrapText="1"/>
    </xf>
    <xf numFmtId="0" fontId="25" fillId="0" borderId="136" xfId="17" applyFont="1" applyBorder="1" applyAlignment="1">
      <alignment horizontal="left" wrapText="1"/>
    </xf>
    <xf numFmtId="0" fontId="25" fillId="0" borderId="135" xfId="17" applyFont="1" applyBorder="1" applyAlignment="1">
      <alignment horizontal="left" wrapText="1"/>
    </xf>
    <xf numFmtId="0" fontId="25" fillId="0" borderId="13" xfId="17" applyFont="1" applyBorder="1" applyAlignment="1">
      <alignment horizontal="center"/>
    </xf>
    <xf numFmtId="0" fontId="25" fillId="0" borderId="14" xfId="17" applyFont="1" applyBorder="1" applyAlignment="1">
      <alignment horizontal="center"/>
    </xf>
    <xf numFmtId="0" fontId="25" fillId="0" borderId="15" xfId="17" applyFont="1" applyBorder="1" applyAlignment="1">
      <alignment horizontal="center"/>
    </xf>
    <xf numFmtId="0" fontId="25" fillId="0" borderId="145" xfId="17" applyFont="1" applyBorder="1" applyAlignment="1">
      <alignment horizontal="left" vertical="top"/>
    </xf>
    <xf numFmtId="0" fontId="25" fillId="0" borderId="146" xfId="17" applyFont="1" applyBorder="1" applyAlignment="1">
      <alignment horizontal="left" vertical="top"/>
    </xf>
    <xf numFmtId="0" fontId="25" fillId="0" borderId="147" xfId="17" applyFont="1" applyBorder="1" applyAlignment="1">
      <alignment horizontal="left" vertical="top"/>
    </xf>
    <xf numFmtId="0" fontId="25" fillId="0" borderId="10" xfId="17" applyFont="1" applyBorder="1" applyAlignment="1">
      <alignment horizontal="left" vertical="top"/>
    </xf>
    <xf numFmtId="0" fontId="25" fillId="0" borderId="11" xfId="17" applyFont="1" applyBorder="1" applyAlignment="1">
      <alignment horizontal="left" vertical="top"/>
    </xf>
    <xf numFmtId="0" fontId="25" fillId="0" borderId="35" xfId="17" applyFont="1" applyBorder="1" applyAlignment="1">
      <alignment horizontal="left" vertical="top"/>
    </xf>
    <xf numFmtId="0" fontId="25" fillId="0" borderId="143" xfId="17" applyFont="1" applyBorder="1" applyAlignment="1">
      <alignment horizontal="left" vertical="center" wrapText="1"/>
    </xf>
    <xf numFmtId="0" fontId="25" fillId="0" borderId="136" xfId="17" applyFont="1" applyBorder="1" applyAlignment="1">
      <alignment horizontal="left" vertical="center" wrapText="1"/>
    </xf>
    <xf numFmtId="0" fontId="25" fillId="0" borderId="135" xfId="17" applyFont="1" applyBorder="1" applyAlignment="1">
      <alignment horizontal="left" vertical="center" wrapText="1"/>
    </xf>
    <xf numFmtId="0" fontId="25" fillId="0" borderId="148" xfId="17" applyFont="1" applyBorder="1" applyAlignment="1">
      <alignment horizontal="left" wrapText="1"/>
    </xf>
    <xf numFmtId="0" fontId="25" fillId="0" borderId="28" xfId="17" applyFont="1" applyBorder="1" applyAlignment="1">
      <alignment horizontal="left" wrapText="1"/>
    </xf>
    <xf numFmtId="0" fontId="25" fillId="0" borderId="144" xfId="17" applyFont="1" applyBorder="1" applyAlignment="1">
      <alignment horizontal="left" wrapText="1"/>
    </xf>
    <xf numFmtId="0" fontId="25" fillId="0" borderId="96" xfId="17" applyFont="1" applyBorder="1" applyAlignment="1">
      <alignment horizontal="center"/>
    </xf>
    <xf numFmtId="0" fontId="25" fillId="0" borderId="97" xfId="17" applyFont="1" applyBorder="1" applyAlignment="1">
      <alignment horizontal="center"/>
    </xf>
    <xf numFmtId="0" fontId="25" fillId="0" borderId="134" xfId="17" applyFont="1" applyBorder="1" applyAlignment="1">
      <alignment horizontal="distributed"/>
    </xf>
    <xf numFmtId="0" fontId="25" fillId="0" borderId="135" xfId="17" applyFont="1" applyBorder="1" applyAlignment="1">
      <alignment horizontal="distributed"/>
    </xf>
    <xf numFmtId="0" fontId="25" fillId="0" borderId="136" xfId="17" applyFont="1" applyBorder="1" applyAlignment="1">
      <alignment horizontal="center"/>
    </xf>
    <xf numFmtId="0" fontId="25" fillId="0" borderId="135" xfId="17" applyFont="1" applyBorder="1" applyAlignment="1">
      <alignment horizontal="center"/>
    </xf>
    <xf numFmtId="0" fontId="25" fillId="0" borderId="20" xfId="17" applyFont="1" applyBorder="1" applyAlignment="1">
      <alignment horizontal="center" vertical="center"/>
    </xf>
    <xf numFmtId="0" fontId="25" fillId="0" borderId="26" xfId="17" applyFont="1" applyBorder="1" applyAlignment="1">
      <alignment horizontal="center" vertical="center"/>
    </xf>
    <xf numFmtId="0" fontId="25" fillId="0" borderId="34" xfId="17" applyFont="1" applyBorder="1" applyAlignment="1">
      <alignment horizontal="center" vertical="center"/>
    </xf>
    <xf numFmtId="0" fontId="25" fillId="0" borderId="17" xfId="17" applyFont="1" applyBorder="1" applyAlignment="1">
      <alignment horizontal="center" vertical="center"/>
    </xf>
    <xf numFmtId="0" fontId="25" fillId="0" borderId="0" xfId="17" applyFont="1" applyBorder="1" applyAlignment="1">
      <alignment horizontal="center" vertical="center"/>
    </xf>
    <xf numFmtId="0" fontId="25" fillId="0" borderId="40" xfId="17" applyFont="1" applyBorder="1" applyAlignment="1">
      <alignment horizontal="center" vertical="center"/>
    </xf>
    <xf numFmtId="0" fontId="25" fillId="0" borderId="10" xfId="17" applyFont="1" applyBorder="1" applyAlignment="1">
      <alignment horizontal="center" vertical="center"/>
    </xf>
    <xf numFmtId="0" fontId="25" fillId="0" borderId="11" xfId="17" applyFont="1" applyBorder="1" applyAlignment="1">
      <alignment horizontal="center" vertical="center"/>
    </xf>
    <xf numFmtId="0" fontId="25" fillId="0" borderId="35" xfId="17" applyFont="1" applyBorder="1" applyAlignment="1">
      <alignment horizontal="center" vertical="center"/>
    </xf>
    <xf numFmtId="0" fontId="25" fillId="0" borderId="95" xfId="17" applyFont="1" applyBorder="1" applyAlignment="1">
      <alignment horizontal="distributed"/>
    </xf>
    <xf numFmtId="0" fontId="25" fillId="0" borderId="97" xfId="17" applyFont="1" applyBorder="1" applyAlignment="1">
      <alignment horizontal="distributed"/>
    </xf>
    <xf numFmtId="0" fontId="5" fillId="0" borderId="316" xfId="16" applyFont="1" applyBorder="1" applyAlignment="1">
      <alignment horizontal="center" vertical="center" textRotation="255" shrinkToFit="1"/>
    </xf>
    <xf numFmtId="0" fontId="5" fillId="0" borderId="25" xfId="16" applyFont="1" applyBorder="1" applyAlignment="1">
      <alignment horizontal="center" vertical="center" textRotation="255" shrinkToFit="1"/>
    </xf>
    <xf numFmtId="0" fontId="5" fillId="0" borderId="317" xfId="16" applyFont="1" applyBorder="1" applyAlignment="1">
      <alignment horizontal="center" vertical="center" textRotation="255" shrinkToFit="1"/>
    </xf>
    <xf numFmtId="0" fontId="5" fillId="0" borderId="265" xfId="16" applyFont="1" applyBorder="1" applyAlignment="1">
      <alignment horizontal="center" vertical="center"/>
    </xf>
    <xf numFmtId="0" fontId="5" fillId="0" borderId="263" xfId="16" applyFont="1" applyBorder="1" applyAlignment="1">
      <alignment horizontal="center" vertical="center"/>
    </xf>
    <xf numFmtId="0" fontId="5" fillId="0" borderId="266" xfId="16" applyFont="1" applyBorder="1" applyAlignment="1">
      <alignment horizontal="center" vertical="center"/>
    </xf>
    <xf numFmtId="0" fontId="5" fillId="0" borderId="262" xfId="16" applyFont="1" applyBorder="1" applyAlignment="1">
      <alignment horizontal="center" vertical="center"/>
    </xf>
    <xf numFmtId="0" fontId="5" fillId="11" borderId="308" xfId="16" applyFont="1" applyFill="1" applyBorder="1" applyAlignment="1">
      <alignment horizontal="center" vertical="center" textRotation="255"/>
    </xf>
    <xf numFmtId="0" fontId="5" fillId="11" borderId="259" xfId="16" applyFont="1" applyFill="1" applyBorder="1" applyAlignment="1">
      <alignment horizontal="center" vertical="center" textRotation="255"/>
    </xf>
    <xf numFmtId="0" fontId="5" fillId="11" borderId="267" xfId="16" applyFont="1" applyFill="1" applyBorder="1" applyAlignment="1">
      <alignment horizontal="center" vertical="center" textRotation="255"/>
    </xf>
    <xf numFmtId="0" fontId="5" fillId="11" borderId="315" xfId="16" applyFont="1" applyFill="1" applyBorder="1" applyAlignment="1">
      <alignment horizontal="center" vertical="center" textRotation="255"/>
    </xf>
    <xf numFmtId="0" fontId="5" fillId="11" borderId="4" xfId="16" applyFont="1" applyFill="1" applyBorder="1" applyAlignment="1">
      <alignment horizontal="center" vertical="center" textRotation="255"/>
    </xf>
    <xf numFmtId="0" fontId="5" fillId="11" borderId="39" xfId="16" applyFont="1" applyFill="1" applyBorder="1" applyAlignment="1">
      <alignment horizontal="center" vertical="center" textRotation="255"/>
    </xf>
    <xf numFmtId="0" fontId="5" fillId="11" borderId="299" xfId="16" applyFont="1" applyFill="1" applyBorder="1" applyAlignment="1">
      <alignment horizontal="center" vertical="center"/>
    </xf>
    <xf numFmtId="0" fontId="5" fillId="11" borderId="259" xfId="16" applyFont="1" applyFill="1" applyBorder="1" applyAlignment="1">
      <alignment horizontal="center" vertical="center"/>
    </xf>
    <xf numFmtId="0" fontId="5" fillId="11" borderId="267" xfId="16" applyFont="1" applyFill="1" applyBorder="1" applyAlignment="1">
      <alignment horizontal="center" vertical="center"/>
    </xf>
    <xf numFmtId="0" fontId="5" fillId="11" borderId="43" xfId="16" applyFont="1" applyFill="1" applyBorder="1" applyAlignment="1">
      <alignment horizontal="center" vertical="center"/>
    </xf>
    <xf numFmtId="0" fontId="5" fillId="11" borderId="4" xfId="16" applyFont="1" applyFill="1" applyBorder="1" applyAlignment="1">
      <alignment horizontal="center" vertical="center"/>
    </xf>
    <xf numFmtId="0" fontId="5" fillId="11" borderId="39" xfId="16" applyFont="1" applyFill="1" applyBorder="1" applyAlignment="1">
      <alignment horizontal="center" vertical="center"/>
    </xf>
    <xf numFmtId="0" fontId="5" fillId="0" borderId="54" xfId="16" applyFont="1" applyFill="1" applyBorder="1" applyAlignment="1">
      <alignment horizontal="center" vertical="center"/>
    </xf>
    <xf numFmtId="0" fontId="5" fillId="0" borderId="53" xfId="16" applyFont="1" applyFill="1" applyBorder="1" applyAlignment="1">
      <alignment horizontal="center" vertical="center"/>
    </xf>
    <xf numFmtId="0" fontId="5" fillId="0" borderId="91" xfId="16" applyFont="1" applyFill="1" applyBorder="1" applyAlignment="1">
      <alignment horizontal="center" vertical="center"/>
    </xf>
    <xf numFmtId="0" fontId="5" fillId="0" borderId="87" xfId="16" applyFont="1" applyFill="1" applyBorder="1" applyAlignment="1">
      <alignment horizontal="center" vertical="center"/>
    </xf>
    <xf numFmtId="0" fontId="5" fillId="0" borderId="110" xfId="16" applyFont="1" applyFill="1" applyBorder="1" applyAlignment="1">
      <alignment horizontal="center" vertical="center"/>
    </xf>
    <xf numFmtId="0" fontId="0" fillId="0" borderId="318" xfId="0" applyFont="1" applyBorder="1" applyAlignment="1">
      <alignment horizontal="center" vertical="center"/>
    </xf>
    <xf numFmtId="0" fontId="0" fillId="0" borderId="296" xfId="0" applyFont="1" applyBorder="1" applyAlignment="1">
      <alignment horizontal="center" vertical="center"/>
    </xf>
    <xf numFmtId="0" fontId="0" fillId="0" borderId="297" xfId="0" applyFont="1" applyBorder="1" applyAlignment="1">
      <alignment horizontal="center" vertical="center"/>
    </xf>
    <xf numFmtId="0" fontId="0" fillId="11" borderId="318" xfId="0" applyFont="1" applyFill="1" applyBorder="1" applyAlignment="1">
      <alignment horizontal="center" vertical="center"/>
    </xf>
    <xf numFmtId="0" fontId="0" fillId="11" borderId="296" xfId="0" applyFont="1" applyFill="1" applyBorder="1" applyAlignment="1">
      <alignment horizontal="center" vertical="center"/>
    </xf>
    <xf numFmtId="0" fontId="0" fillId="11" borderId="297" xfId="0" applyFont="1" applyFill="1" applyBorder="1" applyAlignment="1">
      <alignment horizontal="center" vertical="center"/>
    </xf>
    <xf numFmtId="49" fontId="0" fillId="11" borderId="318" xfId="0" applyNumberFormat="1" applyFont="1" applyFill="1" applyBorder="1" applyAlignment="1">
      <alignment horizontal="center" vertical="center"/>
    </xf>
    <xf numFmtId="49" fontId="0" fillId="11" borderId="296" xfId="0" applyNumberFormat="1" applyFont="1" applyFill="1" applyBorder="1" applyAlignment="1">
      <alignment horizontal="center" vertical="center"/>
    </xf>
    <xf numFmtId="49" fontId="0" fillId="11" borderId="297" xfId="0" applyNumberFormat="1" applyFont="1" applyFill="1" applyBorder="1" applyAlignment="1">
      <alignment horizontal="center" vertical="center"/>
    </xf>
    <xf numFmtId="0" fontId="68" fillId="0" borderId="308" xfId="16" applyFont="1" applyFill="1" applyBorder="1" applyAlignment="1">
      <alignment horizontal="distributed" vertical="center" shrinkToFit="1"/>
    </xf>
    <xf numFmtId="0" fontId="68" fillId="0" borderId="259" xfId="16" applyFont="1" applyFill="1" applyBorder="1" applyAlignment="1">
      <alignment horizontal="distributed" vertical="center" shrinkToFit="1"/>
    </xf>
    <xf numFmtId="0" fontId="68" fillId="0" borderId="309" xfId="16" applyFont="1" applyFill="1" applyBorder="1" applyAlignment="1">
      <alignment horizontal="distributed" vertical="center" shrinkToFit="1"/>
    </xf>
    <xf numFmtId="0" fontId="68" fillId="0" borderId="261" xfId="16" applyFont="1" applyFill="1" applyBorder="1" applyAlignment="1">
      <alignment horizontal="distributed" vertical="center" shrinkToFit="1"/>
    </xf>
    <xf numFmtId="0" fontId="68" fillId="0" borderId="0" xfId="16" applyFont="1" applyFill="1" applyBorder="1" applyAlignment="1">
      <alignment horizontal="distributed" vertical="center" shrinkToFit="1"/>
    </xf>
    <xf numFmtId="0" fontId="68" fillId="0" borderId="40" xfId="16" applyFont="1" applyFill="1" applyBorder="1" applyAlignment="1">
      <alignment horizontal="distributed" vertical="center" shrinkToFit="1"/>
    </xf>
    <xf numFmtId="0" fontId="5" fillId="0" borderId="308" xfId="16" applyFont="1" applyFill="1" applyBorder="1" applyAlignment="1">
      <alignment horizontal="center" vertical="center" wrapText="1"/>
    </xf>
    <xf numFmtId="0" fontId="5" fillId="0" borderId="259" xfId="16" applyFont="1" applyFill="1" applyBorder="1" applyAlignment="1">
      <alignment horizontal="center" vertical="center" wrapText="1"/>
    </xf>
    <xf numFmtId="0" fontId="5" fillId="0" borderId="309" xfId="16" applyFont="1" applyFill="1" applyBorder="1" applyAlignment="1">
      <alignment horizontal="center" vertical="center" wrapText="1"/>
    </xf>
    <xf numFmtId="0" fontId="5" fillId="0" borderId="308" xfId="16" applyFont="1" applyFill="1" applyBorder="1" applyAlignment="1">
      <alignment horizontal="center" vertical="center"/>
    </xf>
    <xf numFmtId="0" fontId="5" fillId="0" borderId="259" xfId="16" applyFont="1" applyFill="1" applyBorder="1" applyAlignment="1">
      <alignment horizontal="center" vertical="center"/>
    </xf>
    <xf numFmtId="0" fontId="5" fillId="0" borderId="267" xfId="16" applyFont="1" applyFill="1" applyBorder="1" applyAlignment="1">
      <alignment horizontal="center" vertical="center"/>
    </xf>
    <xf numFmtId="0" fontId="5" fillId="10" borderId="261" xfId="16" applyFont="1" applyFill="1" applyBorder="1" applyAlignment="1">
      <alignment horizontal="center" vertical="center" wrapText="1"/>
    </xf>
    <xf numFmtId="0" fontId="5" fillId="10" borderId="0" xfId="16" applyFont="1" applyFill="1" applyBorder="1" applyAlignment="1">
      <alignment horizontal="center" vertical="center" wrapText="1"/>
    </xf>
    <xf numFmtId="0" fontId="5" fillId="10" borderId="40" xfId="16" applyFont="1" applyFill="1" applyBorder="1" applyAlignment="1">
      <alignment horizontal="center" vertical="center" wrapText="1"/>
    </xf>
    <xf numFmtId="0" fontId="5" fillId="0" borderId="261" xfId="16" applyFont="1" applyFill="1" applyBorder="1" applyAlignment="1">
      <alignment horizontal="center" vertical="center"/>
    </xf>
    <xf numFmtId="0" fontId="5" fillId="0" borderId="0" xfId="16" applyFont="1" applyFill="1" applyBorder="1" applyAlignment="1">
      <alignment horizontal="left" vertical="center"/>
    </xf>
    <xf numFmtId="0" fontId="5" fillId="0" borderId="40" xfId="16" applyFont="1" applyFill="1" applyBorder="1" applyAlignment="1">
      <alignment horizontal="center" vertical="center"/>
    </xf>
    <xf numFmtId="0" fontId="11" fillId="0" borderId="261" xfId="11" applyNumberFormat="1" applyFont="1" applyFill="1" applyBorder="1" applyAlignment="1">
      <alignment horizontal="center" vertical="center"/>
    </xf>
    <xf numFmtId="0" fontId="5" fillId="0" borderId="0" xfId="11" applyFont="1" applyFill="1" applyBorder="1" applyAlignment="1">
      <alignment horizontal="center" vertical="center"/>
    </xf>
    <xf numFmtId="0" fontId="5" fillId="0" borderId="261" xfId="11" applyFont="1" applyFill="1" applyBorder="1" applyAlignment="1">
      <alignment horizontal="center" vertical="center"/>
    </xf>
    <xf numFmtId="0" fontId="107" fillId="10" borderId="0" xfId="11" applyNumberFormat="1" applyFont="1" applyFill="1" applyBorder="1" applyAlignment="1">
      <alignment horizontal="center" vertical="center"/>
    </xf>
    <xf numFmtId="49" fontId="11" fillId="0" borderId="0" xfId="11" applyNumberFormat="1" applyFont="1" applyBorder="1" applyAlignment="1">
      <alignment vertical="center"/>
    </xf>
    <xf numFmtId="0" fontId="107" fillId="10" borderId="0" xfId="11" applyFont="1" applyFill="1" applyBorder="1" applyAlignment="1">
      <alignment horizontal="center" vertical="center"/>
    </xf>
    <xf numFmtId="49" fontId="11" fillId="0" borderId="21" xfId="11" applyNumberFormat="1" applyFont="1" applyBorder="1" applyAlignment="1">
      <alignment vertical="center"/>
    </xf>
    <xf numFmtId="0" fontId="5" fillId="0" borderId="0" xfId="16" applyFont="1" applyFill="1" applyBorder="1" applyAlignment="1">
      <alignment horizontal="center" vertical="center"/>
    </xf>
    <xf numFmtId="0" fontId="5" fillId="0" borderId="21" xfId="16" applyFont="1" applyFill="1" applyBorder="1" applyAlignment="1">
      <alignment horizontal="center" vertical="center"/>
    </xf>
    <xf numFmtId="0" fontId="5" fillId="0" borderId="10" xfId="16" applyFont="1" applyFill="1" applyBorder="1" applyAlignment="1">
      <alignment horizontal="center" vertical="center"/>
    </xf>
    <xf numFmtId="0" fontId="5" fillId="0" borderId="11" xfId="16" applyFont="1" applyFill="1" applyBorder="1" applyAlignment="1">
      <alignment horizontal="center" vertical="center"/>
    </xf>
    <xf numFmtId="0" fontId="5" fillId="0" borderId="35" xfId="16" applyFont="1" applyFill="1" applyBorder="1" applyAlignment="1">
      <alignment horizontal="center" vertical="center"/>
    </xf>
    <xf numFmtId="0" fontId="5" fillId="0" borderId="29" xfId="16" applyFont="1" applyFill="1" applyBorder="1" applyAlignment="1">
      <alignment horizontal="center" vertical="center"/>
    </xf>
    <xf numFmtId="0" fontId="13" fillId="0" borderId="299" xfId="16" applyFont="1" applyFill="1" applyBorder="1" applyAlignment="1">
      <alignment horizontal="distributed" vertical="center" wrapText="1" shrinkToFit="1"/>
    </xf>
    <xf numFmtId="0" fontId="13" fillId="0" borderId="259" xfId="16" applyFont="1" applyFill="1" applyBorder="1" applyAlignment="1">
      <alignment horizontal="distributed" vertical="center" shrinkToFit="1"/>
    </xf>
    <xf numFmtId="0" fontId="13" fillId="0" borderId="309" xfId="16" applyFont="1" applyFill="1" applyBorder="1" applyAlignment="1">
      <alignment horizontal="distributed" vertical="center" shrinkToFit="1"/>
    </xf>
    <xf numFmtId="0" fontId="13" fillId="0" borderId="157" xfId="16" applyFont="1" applyFill="1" applyBorder="1" applyAlignment="1">
      <alignment horizontal="distributed" vertical="center" shrinkToFit="1"/>
    </xf>
    <xf numFmtId="0" fontId="13" fillId="0" borderId="0" xfId="16" applyFont="1" applyFill="1" applyBorder="1" applyAlignment="1">
      <alignment horizontal="distributed" vertical="center" shrinkToFit="1"/>
    </xf>
    <xf numFmtId="0" fontId="13" fillId="0" borderId="40" xfId="16" applyFont="1" applyFill="1" applyBorder="1" applyAlignment="1">
      <alignment horizontal="distributed" vertical="center" shrinkToFit="1"/>
    </xf>
    <xf numFmtId="0" fontId="13" fillId="0" borderId="304" xfId="16" applyFont="1" applyFill="1" applyBorder="1" applyAlignment="1">
      <alignment horizontal="center" vertical="center" wrapText="1" shrinkToFit="1"/>
    </xf>
    <xf numFmtId="0" fontId="13" fillId="0" borderId="25" xfId="16" applyFont="1" applyFill="1" applyBorder="1" applyAlignment="1">
      <alignment horizontal="center" vertical="center" wrapText="1" shrinkToFit="1"/>
    </xf>
    <xf numFmtId="0" fontId="13" fillId="0" borderId="308" xfId="16" applyFont="1" applyFill="1" applyBorder="1" applyAlignment="1">
      <alignment horizontal="distributed" vertical="center" shrinkToFit="1"/>
    </xf>
    <xf numFmtId="0" fontId="13" fillId="0" borderId="261" xfId="16" applyFont="1" applyFill="1" applyBorder="1" applyAlignment="1">
      <alignment horizontal="distributed" vertical="center" shrinkToFit="1"/>
    </xf>
    <xf numFmtId="0" fontId="13" fillId="0" borderId="10" xfId="16" applyFont="1" applyFill="1" applyBorder="1" applyAlignment="1">
      <alignment horizontal="distributed" vertical="center" shrinkToFit="1"/>
    </xf>
    <xf numFmtId="0" fontId="13" fillId="0" borderId="11" xfId="16" applyFont="1" applyFill="1" applyBorder="1" applyAlignment="1">
      <alignment horizontal="distributed" vertical="center" shrinkToFit="1"/>
    </xf>
    <xf numFmtId="0" fontId="13" fillId="0" borderId="35" xfId="16" applyFont="1" applyFill="1" applyBorder="1" applyAlignment="1">
      <alignment horizontal="distributed" vertical="center" shrinkToFit="1"/>
    </xf>
    <xf numFmtId="0" fontId="13" fillId="0" borderId="155" xfId="16" applyFont="1" applyFill="1" applyBorder="1" applyAlignment="1">
      <alignment horizontal="distributed" vertical="center" shrinkToFit="1"/>
    </xf>
    <xf numFmtId="49" fontId="106" fillId="11" borderId="312" xfId="16" applyNumberFormat="1" applyFont="1" applyFill="1" applyBorder="1" applyAlignment="1">
      <alignment horizontal="center" vertical="top" wrapText="1"/>
    </xf>
    <xf numFmtId="49" fontId="106" fillId="11" borderId="313" xfId="16" applyNumberFormat="1" applyFont="1" applyFill="1" applyBorder="1" applyAlignment="1">
      <alignment horizontal="center" vertical="top" wrapText="1"/>
    </xf>
    <xf numFmtId="0" fontId="11" fillId="0" borderId="4" xfId="16" applyFont="1" applyBorder="1" applyAlignment="1">
      <alignment horizontal="left" vertical="top" wrapText="1"/>
    </xf>
    <xf numFmtId="0" fontId="5" fillId="0" borderId="0" xfId="16" applyFont="1" applyFill="1" applyBorder="1" applyAlignment="1">
      <alignment horizontal="distributed" vertical="center"/>
    </xf>
    <xf numFmtId="0" fontId="13" fillId="0" borderId="156" xfId="16" applyFont="1" applyFill="1" applyBorder="1" applyAlignment="1">
      <alignment horizontal="distributed" vertical="center" wrapText="1"/>
    </xf>
    <xf numFmtId="0" fontId="13" fillId="0" borderId="37" xfId="16" applyFont="1" applyFill="1" applyBorder="1" applyAlignment="1">
      <alignment horizontal="distributed" vertical="center" wrapText="1"/>
    </xf>
    <xf numFmtId="0" fontId="13" fillId="0" borderId="307" xfId="16" applyFont="1" applyFill="1" applyBorder="1" applyAlignment="1">
      <alignment horizontal="distributed" vertical="center" wrapText="1"/>
    </xf>
    <xf numFmtId="0" fontId="13" fillId="0" borderId="155" xfId="16" applyFont="1" applyFill="1" applyBorder="1" applyAlignment="1">
      <alignment horizontal="distributed" vertical="center" wrapText="1"/>
    </xf>
    <xf numFmtId="0" fontId="13" fillId="0" borderId="11" xfId="16" applyFont="1" applyFill="1" applyBorder="1" applyAlignment="1">
      <alignment horizontal="distributed" vertical="center" wrapText="1"/>
    </xf>
    <xf numFmtId="0" fontId="13" fillId="0" borderId="35" xfId="16" applyFont="1" applyFill="1" applyBorder="1" applyAlignment="1">
      <alignment horizontal="distributed" vertical="center" wrapText="1"/>
    </xf>
    <xf numFmtId="0" fontId="5" fillId="0" borderId="310" xfId="16" applyFont="1" applyFill="1" applyBorder="1" applyAlignment="1">
      <alignment horizontal="center" vertical="center" wrapText="1"/>
    </xf>
    <xf numFmtId="0" fontId="5" fillId="0" borderId="37" xfId="16" applyFont="1" applyFill="1" applyBorder="1" applyAlignment="1">
      <alignment horizontal="center" vertical="center" wrapText="1"/>
    </xf>
    <xf numFmtId="0" fontId="5" fillId="0" borderId="10" xfId="16" applyFont="1" applyFill="1" applyBorder="1" applyAlignment="1">
      <alignment horizontal="center" vertical="center" wrapText="1"/>
    </xf>
    <xf numFmtId="0" fontId="5" fillId="0" borderId="11" xfId="16" applyFont="1" applyFill="1" applyBorder="1" applyAlignment="1">
      <alignment horizontal="center" vertical="center" wrapText="1"/>
    </xf>
    <xf numFmtId="0" fontId="5" fillId="0" borderId="37" xfId="16" applyFont="1" applyFill="1" applyBorder="1" applyAlignment="1">
      <alignment horizontal="center" vertical="center"/>
    </xf>
    <xf numFmtId="0" fontId="5" fillId="0" borderId="307" xfId="16" applyFont="1" applyFill="1" applyBorder="1" applyAlignment="1">
      <alignment horizontal="center" vertical="center"/>
    </xf>
    <xf numFmtId="0" fontId="5" fillId="0" borderId="45" xfId="16" applyFont="1" applyFill="1" applyBorder="1" applyAlignment="1">
      <alignment horizontal="center" vertical="center"/>
    </xf>
    <xf numFmtId="0" fontId="5" fillId="0" borderId="304" xfId="16" applyFont="1" applyFill="1" applyBorder="1" applyAlignment="1">
      <alignment horizontal="center" vertical="center" textRotation="255" shrinkToFit="1"/>
    </xf>
    <xf numFmtId="0" fontId="5" fillId="0" borderId="25" xfId="16" applyFont="1" applyFill="1" applyBorder="1" applyAlignment="1">
      <alignment horizontal="center" vertical="center" textRotation="255" shrinkToFit="1"/>
    </xf>
    <xf numFmtId="0" fontId="5" fillId="0" borderId="30" xfId="16" applyFont="1" applyFill="1" applyBorder="1" applyAlignment="1">
      <alignment horizontal="center" vertical="center" textRotation="255" shrinkToFit="1"/>
    </xf>
    <xf numFmtId="0" fontId="0" fillId="0" borderId="0" xfId="11" applyFont="1" applyFill="1" applyAlignment="1">
      <alignment vertical="center"/>
    </xf>
    <xf numFmtId="0" fontId="104" fillId="10" borderId="0" xfId="11" applyNumberFormat="1" applyFont="1" applyFill="1" applyBorder="1" applyAlignment="1">
      <alignment horizontal="center" vertical="center"/>
    </xf>
    <xf numFmtId="49" fontId="104" fillId="10" borderId="0" xfId="11" applyNumberFormat="1" applyFont="1" applyFill="1" applyAlignment="1">
      <alignment horizontal="center" vertical="center"/>
    </xf>
    <xf numFmtId="0" fontId="11" fillId="0" borderId="0" xfId="11" applyFont="1" applyAlignment="1">
      <alignment horizontal="left" vertical="center" wrapText="1"/>
    </xf>
    <xf numFmtId="0" fontId="13" fillId="0" borderId="0" xfId="11" applyFont="1" applyAlignment="1">
      <alignment horizontal="center" vertical="center" wrapText="1"/>
    </xf>
    <xf numFmtId="0" fontId="13" fillId="0" borderId="0" xfId="11" applyFont="1" applyAlignment="1">
      <alignment horizontal="center" vertical="center"/>
    </xf>
    <xf numFmtId="0" fontId="6" fillId="0" borderId="0" xfId="11" applyFont="1" applyAlignment="1">
      <alignment horizontal="distributed" vertical="center" wrapText="1"/>
    </xf>
    <xf numFmtId="0" fontId="7" fillId="0" borderId="0" xfId="11" applyFont="1" applyAlignment="1">
      <alignment horizontal="center" vertical="center"/>
    </xf>
    <xf numFmtId="0" fontId="20" fillId="0" borderId="292" xfId="11" applyFont="1" applyBorder="1" applyAlignment="1">
      <alignment horizontal="distributed" vertical="center" wrapText="1"/>
    </xf>
    <xf numFmtId="0" fontId="20" fillId="0" borderId="243" xfId="11" applyFont="1" applyBorder="1" applyAlignment="1">
      <alignment horizontal="distributed" vertical="center"/>
    </xf>
    <xf numFmtId="0" fontId="20" fillId="0" borderId="305" xfId="11" applyFont="1" applyBorder="1" applyAlignment="1">
      <alignment horizontal="distributed" vertical="center"/>
    </xf>
    <xf numFmtId="0" fontId="20" fillId="0" borderId="302" xfId="11" applyFont="1" applyBorder="1" applyAlignment="1">
      <alignment horizontal="distributed" vertical="center"/>
    </xf>
    <xf numFmtId="0" fontId="105" fillId="11" borderId="152" xfId="11" applyFont="1" applyFill="1" applyBorder="1" applyAlignment="1">
      <alignment vertical="center"/>
    </xf>
    <xf numFmtId="0" fontId="105" fillId="11" borderId="153" xfId="11" applyFont="1" applyFill="1" applyBorder="1" applyAlignment="1">
      <alignment vertical="center"/>
    </xf>
    <xf numFmtId="0" fontId="107" fillId="11" borderId="31" xfId="11" applyFont="1" applyFill="1" applyBorder="1" applyAlignment="1">
      <alignment horizontal="left" vertical="center" wrapText="1" indent="3"/>
    </xf>
    <xf numFmtId="0" fontId="107" fillId="11" borderId="32" xfId="11" applyFont="1" applyFill="1" applyBorder="1" applyAlignment="1">
      <alignment horizontal="left" vertical="center" wrapText="1" indent="3"/>
    </xf>
    <xf numFmtId="0" fontId="107" fillId="11" borderId="314" xfId="11" applyFont="1" applyFill="1" applyBorder="1" applyAlignment="1">
      <alignment horizontal="left" vertical="center" wrapText="1" indent="3"/>
    </xf>
    <xf numFmtId="0" fontId="105" fillId="11" borderId="0" xfId="11" applyFont="1" applyFill="1" applyAlignment="1">
      <alignment vertical="center" wrapText="1"/>
    </xf>
    <xf numFmtId="0" fontId="6" fillId="0" borderId="0" xfId="11" applyFont="1" applyAlignment="1">
      <alignment horizontal="distributed" vertical="center"/>
    </xf>
    <xf numFmtId="0" fontId="7" fillId="0" borderId="0" xfId="11" applyFont="1" applyAlignment="1">
      <alignment horizontal="left" vertical="center" wrapText="1"/>
    </xf>
    <xf numFmtId="0" fontId="11" fillId="0" borderId="0" xfId="16" applyFont="1" applyAlignment="1">
      <alignment horizontal="left" vertical="top" wrapText="1"/>
    </xf>
    <xf numFmtId="0" fontId="11" fillId="0" borderId="54" xfId="16" applyFont="1" applyBorder="1" applyAlignment="1">
      <alignment horizontal="center" vertical="center" wrapText="1"/>
    </xf>
    <xf numFmtId="0" fontId="11" fillId="0" borderId="53" xfId="16" applyFont="1" applyBorder="1" applyAlignment="1">
      <alignment horizontal="center" vertical="center" wrapText="1"/>
    </xf>
    <xf numFmtId="0" fontId="11" fillId="0" borderId="110" xfId="16" applyFont="1" applyBorder="1" applyAlignment="1">
      <alignment horizontal="center" vertical="center" wrapText="1"/>
    </xf>
    <xf numFmtId="49" fontId="18" fillId="11" borderId="311" xfId="16" applyNumberFormat="1" applyFont="1" applyFill="1" applyBorder="1" applyAlignment="1">
      <alignment horizontal="center" vertical="top" wrapText="1"/>
    </xf>
    <xf numFmtId="49" fontId="18" fillId="11" borderId="312" xfId="16" applyNumberFormat="1" applyFont="1" applyFill="1" applyBorder="1" applyAlignment="1">
      <alignment horizontal="center" vertical="top" wrapText="1"/>
    </xf>
    <xf numFmtId="0" fontId="20" fillId="0" borderId="299" xfId="11" applyFont="1" applyBorder="1" applyAlignment="1">
      <alignment horizontal="distributed" vertical="center" wrapText="1"/>
    </xf>
    <xf numFmtId="0" fontId="20" fillId="0" borderId="259" xfId="11" applyFont="1" applyBorder="1" applyAlignment="1">
      <alignment horizontal="distributed" vertical="center" wrapText="1"/>
    </xf>
    <xf numFmtId="0" fontId="20" fillId="0" borderId="309" xfId="11" applyFont="1" applyBorder="1" applyAlignment="1">
      <alignment horizontal="distributed" vertical="center" wrapText="1"/>
    </xf>
    <xf numFmtId="0" fontId="20" fillId="0" borderId="157" xfId="11" applyFont="1" applyBorder="1" applyAlignment="1">
      <alignment horizontal="distributed" vertical="center" wrapText="1"/>
    </xf>
    <xf numFmtId="0" fontId="20" fillId="0" borderId="0" xfId="11" applyFont="1" applyBorder="1" applyAlignment="1">
      <alignment horizontal="distributed" vertical="center" wrapText="1"/>
    </xf>
    <xf numFmtId="0" fontId="20" fillId="0" borderId="40" xfId="11" applyFont="1" applyBorder="1" applyAlignment="1">
      <alignment horizontal="distributed" vertical="center" wrapText="1"/>
    </xf>
    <xf numFmtId="0" fontId="20" fillId="0" borderId="43" xfId="11" applyFont="1" applyBorder="1" applyAlignment="1">
      <alignment horizontal="distributed" vertical="center" wrapText="1"/>
    </xf>
    <xf numFmtId="0" fontId="20" fillId="0" borderId="4" xfId="11" applyFont="1" applyBorder="1" applyAlignment="1">
      <alignment horizontal="distributed" vertical="center" wrapText="1"/>
    </xf>
    <xf numFmtId="0" fontId="20" fillId="0" borderId="150" xfId="11" applyFont="1" applyBorder="1" applyAlignment="1">
      <alignment horizontal="distributed" vertical="center" wrapText="1"/>
    </xf>
    <xf numFmtId="0" fontId="20" fillId="0" borderId="308" xfId="11" applyFont="1" applyBorder="1" applyAlignment="1">
      <alignment horizontal="distributed" vertical="center"/>
    </xf>
    <xf numFmtId="0" fontId="20" fillId="0" borderId="259" xfId="11" applyFont="1" applyBorder="1" applyAlignment="1">
      <alignment horizontal="distributed" vertical="center"/>
    </xf>
    <xf numFmtId="49" fontId="105" fillId="11" borderId="259" xfId="11" applyNumberFormat="1" applyFont="1" applyFill="1" applyBorder="1" applyAlignment="1">
      <alignment horizontal="center" vertical="center" shrinkToFit="1"/>
    </xf>
    <xf numFmtId="0" fontId="12" fillId="11" borderId="261" xfId="11" applyFont="1" applyFill="1" applyBorder="1" applyAlignment="1">
      <alignment horizontal="left" vertical="center"/>
    </xf>
    <xf numFmtId="0" fontId="12" fillId="11" borderId="0" xfId="11" applyFont="1" applyFill="1" applyBorder="1" applyAlignment="1">
      <alignment horizontal="left" vertical="center"/>
    </xf>
    <xf numFmtId="0" fontId="12" fillId="11" borderId="21" xfId="11" applyFont="1" applyFill="1" applyBorder="1" applyAlignment="1">
      <alignment horizontal="left" vertical="center"/>
    </xf>
    <xf numFmtId="0" fontId="5" fillId="0" borderId="25" xfId="16" applyFont="1" applyFill="1" applyBorder="1" applyAlignment="1">
      <alignment horizontal="center" vertical="distributed" textRotation="255" indent="2" shrinkToFit="1"/>
    </xf>
    <xf numFmtId="0" fontId="5" fillId="0" borderId="30" xfId="16" applyFont="1" applyFill="1" applyBorder="1" applyAlignment="1">
      <alignment horizontal="center" vertical="distributed" textRotation="255" indent="2" shrinkToFit="1"/>
    </xf>
    <xf numFmtId="0" fontId="68" fillId="0" borderId="10" xfId="16" applyFont="1" applyFill="1" applyBorder="1" applyAlignment="1">
      <alignment horizontal="distributed" vertical="center" shrinkToFit="1"/>
    </xf>
    <xf numFmtId="0" fontId="68" fillId="0" borderId="11" xfId="16" applyFont="1" applyFill="1" applyBorder="1" applyAlignment="1">
      <alignment horizontal="distributed" vertical="center" shrinkToFit="1"/>
    </xf>
    <xf numFmtId="0" fontId="68" fillId="0" borderId="35" xfId="16" applyFont="1" applyFill="1" applyBorder="1" applyAlignment="1">
      <alignment horizontal="distributed" vertical="center" shrinkToFit="1"/>
    </xf>
    <xf numFmtId="0" fontId="68" fillId="0" borderId="20" xfId="20" applyFont="1" applyFill="1" applyBorder="1" applyAlignment="1">
      <alignment horizontal="center" vertical="center" shrinkToFit="1"/>
    </xf>
    <xf numFmtId="0" fontId="68" fillId="0" borderId="259" xfId="20" applyFont="1" applyFill="1" applyBorder="1" applyAlignment="1">
      <alignment horizontal="center" vertical="center" shrinkToFit="1"/>
    </xf>
    <xf numFmtId="0" fontId="68" fillId="0" borderId="260" xfId="20" applyFont="1" applyFill="1" applyBorder="1" applyAlignment="1">
      <alignment horizontal="center" vertical="center" shrinkToFit="1"/>
    </xf>
    <xf numFmtId="0" fontId="68" fillId="0" borderId="298" xfId="20" applyFont="1" applyFill="1" applyBorder="1" applyAlignment="1">
      <alignment horizontal="center" vertical="center" shrinkToFit="1"/>
    </xf>
    <xf numFmtId="0" fontId="68" fillId="0" borderId="296" xfId="20" applyFont="1" applyFill="1" applyBorder="1" applyAlignment="1">
      <alignment horizontal="center" vertical="center" shrinkToFit="1"/>
    </xf>
    <xf numFmtId="0" fontId="68" fillId="0" borderId="297" xfId="20" applyFont="1" applyFill="1" applyBorder="1" applyAlignment="1">
      <alignment horizontal="center" vertical="center" shrinkToFit="1"/>
    </xf>
    <xf numFmtId="0" fontId="68" fillId="0" borderId="305" xfId="20" applyFont="1" applyFill="1" applyBorder="1" applyAlignment="1">
      <alignment horizontal="left" vertical="center" shrinkToFit="1"/>
    </xf>
    <xf numFmtId="0" fontId="68" fillId="0" borderId="302" xfId="20" applyFont="1" applyFill="1" applyBorder="1" applyAlignment="1">
      <alignment horizontal="left" vertical="center" shrinkToFit="1"/>
    </xf>
    <xf numFmtId="0" fontId="68" fillId="0" borderId="299" xfId="20" applyFont="1" applyFill="1" applyBorder="1" applyAlignment="1">
      <alignment horizontal="left" vertical="center" shrinkToFit="1"/>
    </xf>
    <xf numFmtId="0" fontId="68" fillId="0" borderId="259" xfId="20" applyFont="1" applyFill="1" applyBorder="1" applyAlignment="1">
      <alignment horizontal="left" vertical="center" shrinkToFit="1"/>
    </xf>
    <xf numFmtId="0" fontId="68" fillId="0" borderId="260" xfId="20" applyFont="1" applyFill="1" applyBorder="1" applyAlignment="1">
      <alignment horizontal="left" vertical="center" shrinkToFit="1"/>
    </xf>
    <xf numFmtId="0" fontId="68" fillId="0" borderId="155" xfId="20" applyFont="1" applyFill="1" applyBorder="1" applyAlignment="1">
      <alignment horizontal="left" vertical="center" shrinkToFit="1"/>
    </xf>
    <xf numFmtId="0" fontId="68" fillId="0" borderId="11" xfId="20" applyFont="1" applyFill="1" applyBorder="1" applyAlignment="1">
      <alignment horizontal="left" vertical="center" shrinkToFit="1"/>
    </xf>
    <xf numFmtId="0" fontId="68" fillId="0" borderId="35" xfId="20" applyFont="1" applyFill="1" applyBorder="1" applyAlignment="1">
      <alignment horizontal="left" vertical="center" shrinkToFit="1"/>
    </xf>
    <xf numFmtId="0" fontId="68" fillId="0" borderId="295" xfId="20" applyFont="1" applyFill="1" applyBorder="1" applyAlignment="1">
      <alignment horizontal="left" vertical="center" shrinkToFit="1"/>
    </xf>
    <xf numFmtId="0" fontId="68" fillId="0" borderId="296" xfId="20" applyFont="1" applyFill="1" applyBorder="1" applyAlignment="1">
      <alignment horizontal="left" vertical="center" shrinkToFit="1"/>
    </xf>
    <xf numFmtId="0" fontId="68" fillId="0" borderId="297" xfId="20" applyFont="1" applyFill="1" applyBorder="1" applyAlignment="1">
      <alignment horizontal="left" vertical="center" shrinkToFit="1"/>
    </xf>
    <xf numFmtId="0" fontId="7" fillId="0" borderId="296" xfId="0" applyFont="1" applyFill="1" applyBorder="1" applyAlignment="1">
      <alignment horizontal="left" vertical="center" shrinkToFit="1"/>
    </xf>
    <xf numFmtId="0" fontId="7" fillId="0" borderId="297" xfId="0" applyFont="1" applyFill="1" applyBorder="1" applyAlignment="1">
      <alignment horizontal="left" vertical="center" shrinkToFit="1"/>
    </xf>
    <xf numFmtId="0" fontId="0" fillId="5" borderId="0" xfId="12" applyNumberFormat="1" applyFont="1" applyFill="1" applyAlignment="1">
      <alignment horizontal="left" vertical="top" wrapText="1"/>
    </xf>
    <xf numFmtId="0" fontId="0" fillId="5" borderId="0" xfId="12" applyNumberFormat="1" applyFont="1" applyFill="1" applyAlignment="1">
      <alignment horizontal="left" vertical="top"/>
    </xf>
    <xf numFmtId="0" fontId="68" fillId="0" borderId="298" xfId="20" applyFont="1" applyFill="1" applyBorder="1" applyAlignment="1">
      <alignment horizontal="center" vertical="center" wrapText="1" shrinkToFit="1"/>
    </xf>
    <xf numFmtId="0" fontId="68" fillId="0" borderId="296" xfId="20" applyFont="1" applyFill="1" applyBorder="1" applyAlignment="1">
      <alignment horizontal="center" vertical="center" wrapText="1" shrinkToFit="1"/>
    </xf>
    <xf numFmtId="0" fontId="68" fillId="0" borderId="297" xfId="20" applyFont="1" applyFill="1" applyBorder="1" applyAlignment="1">
      <alignment horizontal="center" vertical="center" wrapText="1" shrinkToFit="1"/>
    </xf>
    <xf numFmtId="0" fontId="68" fillId="5" borderId="295" xfId="20" applyFont="1" applyFill="1" applyBorder="1" applyAlignment="1">
      <alignment horizontal="left" vertical="center" shrinkToFit="1"/>
    </xf>
    <xf numFmtId="0" fontId="68" fillId="5" borderId="296" xfId="20" applyFont="1" applyFill="1" applyBorder="1" applyAlignment="1">
      <alignment horizontal="left" vertical="center" shrinkToFit="1"/>
    </xf>
    <xf numFmtId="0" fontId="68" fillId="5" borderId="297" xfId="20" applyFont="1" applyFill="1" applyBorder="1" applyAlignment="1">
      <alignment horizontal="left" vertical="center" shrinkToFit="1"/>
    </xf>
    <xf numFmtId="0" fontId="68" fillId="5" borderId="298" xfId="20" applyFont="1" applyFill="1" applyBorder="1" applyAlignment="1">
      <alignment vertical="center" shrinkToFit="1"/>
    </xf>
    <xf numFmtId="0" fontId="68" fillId="5" borderId="296" xfId="20" applyFont="1" applyFill="1" applyBorder="1" applyAlignment="1">
      <alignment vertical="center" shrinkToFit="1"/>
    </xf>
    <xf numFmtId="0" fontId="68" fillId="5" borderId="297" xfId="20" applyFont="1" applyFill="1" applyBorder="1" applyAlignment="1">
      <alignment vertical="center" shrinkToFit="1"/>
    </xf>
    <xf numFmtId="0" fontId="68" fillId="5" borderId="298" xfId="20" applyFont="1" applyFill="1" applyBorder="1" applyAlignment="1">
      <alignment horizontal="center" vertical="center" shrinkToFit="1"/>
    </xf>
    <xf numFmtId="0" fontId="68" fillId="5" borderId="296" xfId="20" applyFont="1" applyFill="1" applyBorder="1" applyAlignment="1">
      <alignment horizontal="center" vertical="center" shrinkToFit="1"/>
    </xf>
    <xf numFmtId="0" fontId="68" fillId="5" borderId="297" xfId="20" applyFont="1" applyFill="1" applyBorder="1" applyAlignment="1">
      <alignment horizontal="center" vertical="center" shrinkToFit="1"/>
    </xf>
    <xf numFmtId="0" fontId="68" fillId="5" borderId="20" xfId="20" applyFont="1" applyFill="1" applyBorder="1" applyAlignment="1">
      <alignment horizontal="center" vertical="center" shrinkToFit="1"/>
    </xf>
    <xf numFmtId="0" fontId="68" fillId="5" borderId="259" xfId="20" applyFont="1" applyFill="1" applyBorder="1" applyAlignment="1">
      <alignment horizontal="center" vertical="center" shrinkToFit="1"/>
    </xf>
    <xf numFmtId="0" fontId="68" fillId="5" borderId="260" xfId="20" applyFont="1" applyFill="1" applyBorder="1" applyAlignment="1">
      <alignment horizontal="center" vertical="center" shrinkToFit="1"/>
    </xf>
    <xf numFmtId="0" fontId="7" fillId="5" borderId="296" xfId="0" applyFont="1" applyFill="1" applyBorder="1" applyAlignment="1">
      <alignment horizontal="left" vertical="center" shrinkToFit="1"/>
    </xf>
    <xf numFmtId="0" fontId="7" fillId="5" borderId="297" xfId="0" applyFont="1" applyFill="1" applyBorder="1" applyAlignment="1">
      <alignment horizontal="left" vertical="center" shrinkToFit="1"/>
    </xf>
    <xf numFmtId="0" fontId="68" fillId="0" borderId="157" xfId="20" applyFont="1" applyFill="1" applyBorder="1" applyAlignment="1">
      <alignment horizontal="left" vertical="center" shrinkToFit="1"/>
    </xf>
    <xf numFmtId="0" fontId="68" fillId="0" borderId="0" xfId="20" applyFont="1" applyFill="1" applyBorder="1" applyAlignment="1">
      <alignment horizontal="left" vertical="center" shrinkToFit="1"/>
    </xf>
    <xf numFmtId="0" fontId="68" fillId="0" borderId="40" xfId="20" applyFont="1" applyFill="1" applyBorder="1" applyAlignment="1">
      <alignment horizontal="left" vertical="center" shrinkToFit="1"/>
    </xf>
    <xf numFmtId="0" fontId="68" fillId="5" borderId="20" xfId="20" applyFont="1" applyFill="1" applyBorder="1" applyAlignment="1">
      <alignment horizontal="center" vertical="center" wrapText="1" shrinkToFit="1"/>
    </xf>
    <xf numFmtId="0" fontId="68" fillId="5" borderId="259" xfId="20" applyFont="1" applyFill="1" applyBorder="1" applyAlignment="1">
      <alignment horizontal="center" vertical="center" wrapText="1" shrinkToFit="1"/>
    </xf>
    <xf numFmtId="0" fontId="68" fillId="5" borderId="260" xfId="20" applyFont="1" applyFill="1" applyBorder="1" applyAlignment="1">
      <alignment horizontal="center" vertical="center" wrapText="1" shrinkToFit="1"/>
    </xf>
    <xf numFmtId="0" fontId="68" fillId="5" borderId="261" xfId="20" applyFont="1" applyFill="1" applyBorder="1" applyAlignment="1">
      <alignment horizontal="center" vertical="center" wrapText="1" shrinkToFit="1"/>
    </xf>
    <xf numFmtId="0" fontId="68" fillId="5" borderId="0" xfId="20" applyFont="1" applyFill="1" applyBorder="1" applyAlignment="1">
      <alignment horizontal="center" vertical="center" wrapText="1" shrinkToFit="1"/>
    </xf>
    <xf numFmtId="0" fontId="68" fillId="5" borderId="40" xfId="20" applyFont="1" applyFill="1" applyBorder="1" applyAlignment="1">
      <alignment horizontal="center" vertical="center" wrapText="1" shrinkToFit="1"/>
    </xf>
    <xf numFmtId="0" fontId="68" fillId="5" borderId="10" xfId="20" applyFont="1" applyFill="1" applyBorder="1" applyAlignment="1">
      <alignment horizontal="center" vertical="center" wrapText="1" shrinkToFit="1"/>
    </xf>
    <xf numFmtId="0" fontId="68" fillId="5" borderId="11" xfId="20" applyFont="1" applyFill="1" applyBorder="1" applyAlignment="1">
      <alignment horizontal="center" vertical="center" wrapText="1" shrinkToFit="1"/>
    </xf>
    <xf numFmtId="0" fontId="68" fillId="5" borderId="35" xfId="20" applyFont="1" applyFill="1" applyBorder="1" applyAlignment="1">
      <alignment horizontal="center" vertical="center" wrapText="1" shrinkToFit="1"/>
    </xf>
    <xf numFmtId="0" fontId="68" fillId="0" borderId="304" xfId="20" applyFont="1" applyFill="1" applyBorder="1" applyAlignment="1">
      <alignment horizontal="left" vertical="center" shrinkToFit="1"/>
    </xf>
    <xf numFmtId="0" fontId="68" fillId="0" borderId="300" xfId="20" applyFont="1" applyFill="1" applyBorder="1" applyAlignment="1">
      <alignment horizontal="left" vertical="center" shrinkToFit="1"/>
    </xf>
    <xf numFmtId="0" fontId="57" fillId="0" borderId="0" xfId="8" applyFont="1" applyFill="1" applyAlignment="1">
      <alignment horizontal="left" vertical="top"/>
    </xf>
    <xf numFmtId="0" fontId="25" fillId="0" borderId="0" xfId="0" applyFont="1" applyAlignment="1">
      <alignment horizontal="left" vertical="top"/>
    </xf>
    <xf numFmtId="0" fontId="68" fillId="5" borderId="295" xfId="20" applyFont="1" applyFill="1" applyBorder="1" applyAlignment="1">
      <alignment vertical="center" shrinkToFit="1"/>
    </xf>
    <xf numFmtId="0" fontId="66" fillId="0" borderId="162" xfId="20" applyFont="1" applyFill="1" applyBorder="1" applyAlignment="1">
      <alignment horizontal="center" vertical="center" wrapText="1" shrinkToFit="1"/>
    </xf>
    <xf numFmtId="0" fontId="56" fillId="0" borderId="161" xfId="8" applyFont="1" applyFill="1" applyBorder="1" applyAlignment="1">
      <alignment horizontal="center" vertical="center"/>
    </xf>
    <xf numFmtId="0" fontId="56" fillId="0" borderId="160" xfId="8" applyFont="1" applyFill="1" applyBorder="1" applyAlignment="1">
      <alignment horizontal="center" vertical="center"/>
    </xf>
    <xf numFmtId="0" fontId="56" fillId="0" borderId="161" xfId="8" applyFont="1" applyFill="1" applyBorder="1" applyAlignment="1">
      <alignment horizontal="left" vertical="center"/>
    </xf>
    <xf numFmtId="0" fontId="56" fillId="0" borderId="159" xfId="8" applyFont="1" applyFill="1" applyBorder="1" applyAlignment="1">
      <alignment horizontal="left" vertical="center"/>
    </xf>
    <xf numFmtId="0" fontId="57" fillId="0" borderId="0" xfId="8" applyFont="1" applyFill="1" applyAlignment="1">
      <alignment horizontal="left" vertical="top" wrapText="1"/>
    </xf>
    <xf numFmtId="0" fontId="54" fillId="0" borderId="0" xfId="20" applyFont="1" applyFill="1" applyBorder="1" applyAlignment="1">
      <alignment horizontal="left" vertical="center"/>
    </xf>
    <xf numFmtId="0" fontId="57" fillId="0" borderId="0" xfId="20" applyFont="1" applyFill="1" applyAlignment="1">
      <alignment horizontal="left" vertical="top"/>
    </xf>
    <xf numFmtId="0" fontId="55" fillId="0" borderId="20" xfId="20" applyFont="1" applyFill="1" applyBorder="1" applyAlignment="1">
      <alignment horizontal="center" vertical="center" wrapText="1" shrinkToFit="1"/>
    </xf>
    <xf numFmtId="0" fontId="55" fillId="0" borderId="34" xfId="20" applyFont="1" applyFill="1" applyBorder="1" applyAlignment="1">
      <alignment horizontal="center" vertical="center" wrapText="1" shrinkToFit="1"/>
    </xf>
    <xf numFmtId="0" fontId="55" fillId="0" borderId="17" xfId="20" applyFont="1" applyFill="1" applyBorder="1" applyAlignment="1">
      <alignment horizontal="center" vertical="center" wrapText="1" shrinkToFit="1"/>
    </xf>
    <xf numFmtId="0" fontId="55" fillId="0" borderId="40" xfId="20" applyFont="1" applyFill="1" applyBorder="1" applyAlignment="1">
      <alignment horizontal="center" vertical="center" wrapText="1" shrinkToFit="1"/>
    </xf>
    <xf numFmtId="0" fontId="55" fillId="0" borderId="10" xfId="20" applyFont="1" applyFill="1" applyBorder="1" applyAlignment="1">
      <alignment horizontal="center" vertical="center" wrapText="1" shrinkToFit="1"/>
    </xf>
    <xf numFmtId="0" fontId="55" fillId="0" borderId="35" xfId="20" applyFont="1" applyFill="1" applyBorder="1" applyAlignment="1">
      <alignment horizontal="center" vertical="center" wrapText="1" shrinkToFit="1"/>
    </xf>
    <xf numFmtId="0" fontId="55" fillId="0" borderId="161" xfId="20" applyFont="1" applyFill="1" applyBorder="1" applyAlignment="1">
      <alignment horizontal="left" vertical="center" wrapText="1" shrinkToFit="1"/>
    </xf>
    <xf numFmtId="0" fontId="55" fillId="0" borderId="159" xfId="20" applyFont="1" applyFill="1" applyBorder="1" applyAlignment="1">
      <alignment horizontal="left" vertical="center" wrapText="1" shrinkToFit="1"/>
    </xf>
    <xf numFmtId="0" fontId="55" fillId="0" borderId="160" xfId="20" applyFont="1" applyFill="1" applyBorder="1" applyAlignment="1">
      <alignment horizontal="left" vertical="center" wrapText="1" shrinkToFit="1"/>
    </xf>
    <xf numFmtId="0" fontId="55" fillId="0" borderId="161" xfId="20" applyFont="1" applyFill="1" applyBorder="1" applyAlignment="1">
      <alignment horizontal="center" vertical="center" wrapText="1" shrinkToFit="1"/>
    </xf>
    <xf numFmtId="0" fontId="55" fillId="0" borderId="160" xfId="20" applyFont="1" applyFill="1" applyBorder="1" applyAlignment="1">
      <alignment horizontal="center" vertical="center" wrapText="1" shrinkToFit="1"/>
    </xf>
    <xf numFmtId="0" fontId="55" fillId="0" borderId="161" xfId="20" applyFont="1" applyFill="1" applyBorder="1" applyAlignment="1">
      <alignment horizontal="center" vertical="center"/>
    </xf>
    <xf numFmtId="0" fontId="55" fillId="0" borderId="160" xfId="20" applyFont="1" applyFill="1" applyBorder="1" applyAlignment="1">
      <alignment horizontal="center" vertical="center"/>
    </xf>
    <xf numFmtId="0" fontId="55" fillId="0" borderId="161" xfId="20" applyFont="1" applyFill="1" applyBorder="1" applyAlignment="1">
      <alignment horizontal="left" vertical="center" wrapText="1"/>
    </xf>
    <xf numFmtId="0" fontId="55" fillId="0" borderId="159" xfId="20" applyFont="1" applyFill="1" applyBorder="1" applyAlignment="1">
      <alignment horizontal="left" vertical="center" wrapText="1"/>
    </xf>
    <xf numFmtId="0" fontId="55" fillId="0" borderId="160" xfId="20" applyFont="1" applyFill="1" applyBorder="1" applyAlignment="1">
      <alignment horizontal="left" vertical="center" wrapText="1"/>
    </xf>
    <xf numFmtId="0" fontId="55" fillId="0" borderId="161" xfId="20" applyFont="1" applyFill="1" applyBorder="1" applyAlignment="1">
      <alignment horizontal="center" vertical="top" wrapText="1"/>
    </xf>
    <xf numFmtId="0" fontId="55" fillId="0" borderId="160" xfId="20" applyFont="1" applyFill="1" applyBorder="1" applyAlignment="1">
      <alignment horizontal="center" vertical="top" wrapText="1"/>
    </xf>
    <xf numFmtId="0" fontId="57" fillId="5" borderId="0" xfId="8" applyFont="1" applyFill="1" applyAlignment="1">
      <alignment horizontal="left" vertical="top"/>
    </xf>
    <xf numFmtId="0" fontId="25" fillId="5" borderId="0" xfId="0" applyFont="1" applyFill="1" applyAlignment="1">
      <alignment horizontal="left" vertical="top"/>
    </xf>
    <xf numFmtId="0" fontId="56" fillId="0" borderId="117" xfId="8" applyFont="1" applyFill="1" applyBorder="1" applyAlignment="1">
      <alignment horizontal="center" vertical="center"/>
    </xf>
    <xf numFmtId="0" fontId="56" fillId="0" borderId="46" xfId="8" applyFont="1" applyFill="1" applyBorder="1" applyAlignment="1">
      <alignment horizontal="center" vertical="center"/>
    </xf>
    <xf numFmtId="0" fontId="56" fillId="0" borderId="164" xfId="8" applyFont="1" applyFill="1" applyBorder="1" applyAlignment="1">
      <alignment horizontal="center" vertical="center"/>
    </xf>
    <xf numFmtId="0" fontId="55" fillId="0" borderId="83" xfId="20" applyFont="1" applyFill="1" applyBorder="1" applyAlignment="1">
      <alignment horizontal="left" vertical="center" wrapText="1"/>
    </xf>
    <xf numFmtId="0" fontId="55" fillId="0" borderId="112" xfId="20" applyFont="1" applyFill="1" applyBorder="1" applyAlignment="1">
      <alignment horizontal="left" vertical="center" wrapText="1"/>
    </xf>
    <xf numFmtId="0" fontId="55" fillId="0" borderId="84" xfId="20" applyFont="1" applyFill="1" applyBorder="1" applyAlignment="1">
      <alignment horizontal="left" vertical="center" wrapText="1"/>
    </xf>
    <xf numFmtId="0" fontId="55" fillId="0" borderId="83" xfId="20" applyFont="1" applyFill="1" applyBorder="1" applyAlignment="1">
      <alignment horizontal="center" vertical="center" wrapText="1"/>
    </xf>
    <xf numFmtId="0" fontId="55" fillId="0" borderId="84" xfId="20" applyFont="1" applyFill="1" applyBorder="1" applyAlignment="1">
      <alignment horizontal="center" vertical="center" wrapText="1"/>
    </xf>
    <xf numFmtId="0" fontId="56" fillId="0" borderId="161" xfId="8" applyFont="1" applyFill="1" applyBorder="1" applyAlignment="1">
      <alignment horizontal="left" vertical="center" wrapText="1"/>
    </xf>
    <xf numFmtId="0" fontId="56" fillId="0" borderId="159" xfId="8" applyFont="1" applyFill="1" applyBorder="1" applyAlignment="1">
      <alignment horizontal="left" vertical="center" wrapText="1"/>
    </xf>
    <xf numFmtId="0" fontId="56" fillId="0" borderId="160" xfId="8" applyFont="1" applyFill="1" applyBorder="1" applyAlignment="1">
      <alignment horizontal="left" vertical="center" wrapText="1"/>
    </xf>
    <xf numFmtId="0" fontId="56" fillId="0" borderId="161" xfId="8" applyFont="1" applyFill="1" applyBorder="1" applyAlignment="1">
      <alignment horizontal="center" vertical="top" wrapText="1"/>
    </xf>
    <xf numFmtId="0" fontId="56" fillId="0" borderId="160" xfId="8" applyFont="1" applyFill="1" applyBorder="1" applyAlignment="1">
      <alignment horizontal="center" vertical="top" wrapText="1"/>
    </xf>
    <xf numFmtId="0" fontId="56" fillId="0" borderId="159" xfId="8" applyFont="1" applyFill="1" applyBorder="1" applyAlignment="1">
      <alignment horizontal="center" vertical="center"/>
    </xf>
    <xf numFmtId="0" fontId="64" fillId="0" borderId="0" xfId="20" applyFont="1" applyFill="1" applyBorder="1" applyAlignment="1">
      <alignment horizontal="center" vertical="center"/>
    </xf>
    <xf numFmtId="0" fontId="64" fillId="0" borderId="53" xfId="20" applyFont="1" applyFill="1" applyBorder="1" applyAlignment="1">
      <alignment horizontal="center" vertical="center"/>
    </xf>
    <xf numFmtId="0" fontId="64" fillId="0" borderId="110" xfId="20" applyFont="1" applyFill="1" applyBorder="1" applyAlignment="1">
      <alignment horizontal="center" vertical="center"/>
    </xf>
    <xf numFmtId="0" fontId="65" fillId="0" borderId="53" xfId="20" applyFont="1" applyFill="1" applyBorder="1" applyAlignment="1">
      <alignment horizontal="center" vertical="center"/>
    </xf>
    <xf numFmtId="0" fontId="65" fillId="0" borderId="110" xfId="20" applyFont="1" applyFill="1" applyBorder="1" applyAlignment="1">
      <alignment horizontal="center" vertical="center"/>
    </xf>
    <xf numFmtId="0" fontId="57" fillId="0" borderId="158" xfId="8" applyFont="1" applyFill="1" applyBorder="1" applyAlignment="1">
      <alignment horizontal="center" vertical="center" shrinkToFit="1"/>
    </xf>
    <xf numFmtId="0" fontId="57" fillId="0" borderId="293" xfId="8" applyFont="1" applyFill="1" applyBorder="1" applyAlignment="1">
      <alignment horizontal="center" vertical="center" shrinkToFit="1"/>
    </xf>
    <xf numFmtId="0" fontId="57" fillId="0" borderId="294" xfId="8" applyFont="1" applyFill="1" applyBorder="1" applyAlignment="1">
      <alignment horizontal="center" vertical="center" shrinkToFit="1"/>
    </xf>
    <xf numFmtId="0" fontId="68" fillId="0" borderId="54" xfId="20" applyFont="1" applyFill="1" applyBorder="1" applyAlignment="1">
      <alignment horizontal="left" vertical="center" shrinkToFit="1"/>
    </xf>
    <xf numFmtId="0" fontId="68" fillId="0" borderId="53" xfId="20" applyFont="1" applyFill="1" applyBorder="1" applyAlignment="1">
      <alignment horizontal="left" vertical="center" shrinkToFit="1"/>
    </xf>
    <xf numFmtId="0" fontId="68" fillId="0" borderId="91" xfId="20" applyFont="1" applyFill="1" applyBorder="1" applyAlignment="1">
      <alignment horizontal="left" vertical="center" shrinkToFit="1"/>
    </xf>
    <xf numFmtId="0" fontId="68" fillId="0" borderId="10" xfId="20" applyFont="1" applyFill="1" applyBorder="1" applyAlignment="1">
      <alignment horizontal="center" vertical="center" shrinkToFit="1"/>
    </xf>
    <xf numFmtId="0" fontId="68" fillId="0" borderId="11" xfId="20" applyFont="1" applyFill="1" applyBorder="1" applyAlignment="1">
      <alignment horizontal="center" vertical="center" shrinkToFit="1"/>
    </xf>
    <xf numFmtId="0" fontId="68" fillId="0" borderId="35" xfId="20" applyFont="1" applyFill="1" applyBorder="1" applyAlignment="1">
      <alignment horizontal="center" vertical="center" shrinkToFit="1"/>
    </xf>
    <xf numFmtId="0" fontId="66" fillId="0" borderId="300" xfId="20" applyNumberFormat="1" applyFont="1" applyFill="1" applyBorder="1" applyAlignment="1">
      <alignment horizontal="center" vertical="center" shrinkToFit="1"/>
    </xf>
    <xf numFmtId="0" fontId="66" fillId="0" borderId="19" xfId="20" applyNumberFormat="1" applyFont="1" applyFill="1" applyBorder="1" applyAlignment="1">
      <alignment horizontal="center" vertical="center" shrinkToFit="1"/>
    </xf>
    <xf numFmtId="0" fontId="66" fillId="0" borderId="301" xfId="20" applyNumberFormat="1" applyFont="1" applyFill="1" applyBorder="1" applyAlignment="1">
      <alignment horizontal="center" vertical="center" shrinkToFit="1"/>
    </xf>
    <xf numFmtId="0" fontId="66" fillId="0" borderId="12" xfId="20" applyNumberFormat="1" applyFont="1" applyFill="1" applyBorder="1" applyAlignment="1">
      <alignment horizontal="center" vertical="center" shrinkToFit="1"/>
    </xf>
    <xf numFmtId="0" fontId="67" fillId="0" borderId="156" xfId="20" applyFont="1" applyFill="1" applyBorder="1" applyAlignment="1">
      <alignment horizontal="center" vertical="center" shrinkToFit="1"/>
    </xf>
    <xf numFmtId="0" fontId="67" fillId="0" borderId="37" xfId="20" applyFont="1" applyFill="1" applyBorder="1" applyAlignment="1">
      <alignment horizontal="center" vertical="center" shrinkToFit="1"/>
    </xf>
    <xf numFmtId="0" fontId="67" fillId="0" borderId="45" xfId="20" applyFont="1" applyFill="1" applyBorder="1" applyAlignment="1">
      <alignment horizontal="center" vertical="center" shrinkToFit="1"/>
    </xf>
    <xf numFmtId="0" fontId="66" fillId="0" borderId="87" xfId="20" applyFont="1" applyFill="1" applyBorder="1" applyAlignment="1">
      <alignment horizontal="center" vertical="center" wrapText="1"/>
    </xf>
    <xf numFmtId="0" fontId="66" fillId="0" borderId="53" xfId="20" applyFont="1" applyFill="1" applyBorder="1" applyAlignment="1">
      <alignment horizontal="center" vertical="center" wrapText="1"/>
    </xf>
    <xf numFmtId="0" fontId="66" fillId="0" borderId="91" xfId="20" applyFont="1" applyFill="1" applyBorder="1" applyAlignment="1">
      <alignment horizontal="center" vertical="center" wrapText="1"/>
    </xf>
    <xf numFmtId="0" fontId="7" fillId="0" borderId="298" xfId="20" applyFont="1" applyFill="1" applyBorder="1" applyAlignment="1">
      <alignment horizontal="center" vertical="center" shrinkToFit="1"/>
    </xf>
    <xf numFmtId="0" fontId="7" fillId="0" borderId="296" xfId="20" applyFont="1" applyFill="1" applyBorder="1" applyAlignment="1">
      <alignment horizontal="center" vertical="center" shrinkToFit="1"/>
    </xf>
    <xf numFmtId="0" fontId="66" fillId="0" borderId="219" xfId="20" applyNumberFormat="1" applyFont="1" applyFill="1" applyBorder="1" applyAlignment="1">
      <alignment horizontal="center" vertical="center" shrinkToFit="1"/>
    </xf>
    <xf numFmtId="0" fontId="66" fillId="0" borderId="8" xfId="20" applyNumberFormat="1" applyFont="1" applyFill="1" applyBorder="1" applyAlignment="1">
      <alignment horizontal="center" vertical="center" shrinkToFit="1"/>
    </xf>
    <xf numFmtId="0" fontId="68" fillId="5" borderId="305" xfId="20" applyFont="1" applyFill="1" applyBorder="1" applyAlignment="1">
      <alignment horizontal="left" vertical="center" wrapText="1" shrinkToFit="1"/>
    </xf>
    <xf numFmtId="0" fontId="68" fillId="5" borderId="302" xfId="20" applyFont="1" applyFill="1" applyBorder="1" applyAlignment="1">
      <alignment horizontal="left" vertical="center" shrinkToFit="1"/>
    </xf>
    <xf numFmtId="0" fontId="7" fillId="0" borderId="296" xfId="0" applyFont="1" applyFill="1" applyBorder="1" applyAlignment="1">
      <alignment horizontal="center" vertical="center" shrinkToFit="1"/>
    </xf>
    <xf numFmtId="0" fontId="7" fillId="0" borderId="296" xfId="0" applyFont="1" applyBorder="1" applyAlignment="1">
      <alignment horizontal="center" vertical="center" shrinkToFit="1"/>
    </xf>
    <xf numFmtId="0" fontId="7" fillId="0" borderId="297" xfId="0" applyFont="1" applyBorder="1" applyAlignment="1">
      <alignment horizontal="center" vertical="center" shrinkToFit="1"/>
    </xf>
    <xf numFmtId="0" fontId="69" fillId="5" borderId="305" xfId="2" applyNumberFormat="1" applyFont="1" applyFill="1" applyBorder="1" applyAlignment="1">
      <alignment horizontal="left" vertical="center" shrinkToFit="1"/>
    </xf>
    <xf numFmtId="0" fontId="69" fillId="5" borderId="298" xfId="2" applyNumberFormat="1" applyFont="1" applyFill="1" applyBorder="1" applyAlignment="1">
      <alignment horizontal="center" vertical="center" wrapText="1" shrinkToFit="1"/>
    </xf>
    <xf numFmtId="0" fontId="69" fillId="5" borderId="296" xfId="2" applyNumberFormat="1" applyFont="1" applyFill="1" applyBorder="1" applyAlignment="1">
      <alignment horizontal="center" vertical="center" wrapText="1" shrinkToFit="1"/>
    </xf>
    <xf numFmtId="0" fontId="69" fillId="5" borderId="297" xfId="2" applyNumberFormat="1" applyFont="1" applyFill="1" applyBorder="1" applyAlignment="1">
      <alignment horizontal="center" vertical="center" wrapText="1" shrinkToFit="1"/>
    </xf>
    <xf numFmtId="0" fontId="38" fillId="0" borderId="296" xfId="0" applyFont="1" applyFill="1" applyBorder="1" applyAlignment="1">
      <alignment horizontal="left" vertical="center" shrinkToFit="1"/>
    </xf>
    <xf numFmtId="0" fontId="38" fillId="0" borderId="297" xfId="0" applyFont="1" applyFill="1" applyBorder="1" applyAlignment="1">
      <alignment horizontal="left" vertical="center" shrinkToFit="1"/>
    </xf>
    <xf numFmtId="0" fontId="25" fillId="2" borderId="302" xfId="8" applyFill="1" applyBorder="1" applyAlignment="1" applyProtection="1">
      <alignment horizontal="center" vertical="center" shrinkToFit="1"/>
    </xf>
    <xf numFmtId="0" fontId="25" fillId="2" borderId="302" xfId="8" applyFont="1" applyFill="1" applyBorder="1" applyAlignment="1" applyProtection="1">
      <alignment horizontal="center" vertical="center" shrinkToFit="1"/>
    </xf>
    <xf numFmtId="0" fontId="25" fillId="0" borderId="0" xfId="8" applyAlignment="1" applyProtection="1">
      <alignment horizontal="right" vertical="center"/>
    </xf>
    <xf numFmtId="0" fontId="14" fillId="0" borderId="0" xfId="8" applyFont="1" applyAlignment="1" applyProtection="1">
      <alignment horizontal="center" vertical="center"/>
    </xf>
    <xf numFmtId="0" fontId="25" fillId="0" borderId="318" xfId="8" applyFont="1" applyBorder="1" applyAlignment="1" applyProtection="1">
      <alignment horizontal="center" vertical="center" shrinkToFit="1"/>
    </xf>
    <xf numFmtId="0" fontId="25" fillId="0" borderId="296" xfId="8" applyFont="1" applyBorder="1" applyAlignment="1" applyProtection="1">
      <alignment horizontal="center" vertical="center" shrinkToFit="1"/>
    </xf>
    <xf numFmtId="0" fontId="25" fillId="0" borderId="297" xfId="8" applyFont="1" applyBorder="1" applyAlignment="1" applyProtection="1">
      <alignment horizontal="center" vertical="center" shrinkToFit="1"/>
    </xf>
    <xf numFmtId="0" fontId="25" fillId="2" borderId="308" xfId="8" applyFill="1" applyBorder="1" applyAlignment="1" applyProtection="1">
      <alignment horizontal="center" vertical="center"/>
    </xf>
    <xf numFmtId="0" fontId="25" fillId="2" borderId="309" xfId="8" applyFill="1" applyBorder="1" applyAlignment="1" applyProtection="1">
      <alignment horizontal="center" vertical="center"/>
    </xf>
    <xf numFmtId="0" fontId="25" fillId="2" borderId="10" xfId="8" applyFill="1" applyBorder="1" applyAlignment="1" applyProtection="1">
      <alignment horizontal="center" vertical="center"/>
    </xf>
    <xf numFmtId="0" fontId="25" fillId="2" borderId="35" xfId="8" applyFill="1" applyBorder="1" applyAlignment="1" applyProtection="1">
      <alignment horizontal="center" vertical="center"/>
    </xf>
    <xf numFmtId="0" fontId="25" fillId="2" borderId="243" xfId="8" applyFill="1" applyBorder="1" applyAlignment="1" applyProtection="1">
      <alignment horizontal="center" vertical="center"/>
    </xf>
    <xf numFmtId="0" fontId="25" fillId="2" borderId="310" xfId="8" applyFill="1" applyBorder="1" applyAlignment="1" applyProtection="1">
      <alignment horizontal="center" vertical="center" wrapText="1"/>
    </xf>
    <xf numFmtId="0" fontId="25" fillId="2" borderId="45" xfId="8" applyFill="1" applyBorder="1" applyAlignment="1" applyProtection="1">
      <alignment horizontal="center" vertical="center"/>
    </xf>
    <xf numFmtId="0" fontId="25" fillId="2" borderId="29" xfId="8" applyFill="1" applyBorder="1" applyAlignment="1" applyProtection="1">
      <alignment horizontal="center" vertical="center"/>
    </xf>
    <xf numFmtId="0" fontId="16" fillId="0" borderId="54" xfId="8" applyFont="1" applyFill="1" applyBorder="1" applyAlignment="1" applyProtection="1">
      <alignment horizontal="center" vertical="center"/>
    </xf>
    <xf numFmtId="0" fontId="16" fillId="0" borderId="110" xfId="8" applyFont="1" applyFill="1" applyBorder="1" applyAlignment="1" applyProtection="1">
      <alignment horizontal="center" vertical="center"/>
    </xf>
    <xf numFmtId="0" fontId="25" fillId="0" borderId="265" xfId="8" applyBorder="1" applyAlignment="1" applyProtection="1">
      <alignment horizontal="center" vertical="center"/>
    </xf>
    <xf numFmtId="0" fontId="25" fillId="0" borderId="264" xfId="8" applyBorder="1" applyAlignment="1" applyProtection="1">
      <alignment horizontal="center" vertical="center"/>
    </xf>
    <xf numFmtId="0" fontId="25" fillId="0" borderId="318" xfId="8" applyBorder="1" applyAlignment="1" applyProtection="1">
      <alignment horizontal="center" vertical="center"/>
    </xf>
    <xf numFmtId="0" fontId="25" fillId="0" borderId="297" xfId="8" applyBorder="1" applyAlignment="1" applyProtection="1">
      <alignment horizontal="center" vertical="center"/>
    </xf>
    <xf numFmtId="0" fontId="25" fillId="3" borderId="318" xfId="8" applyFill="1" applyBorder="1" applyAlignment="1" applyProtection="1">
      <alignment horizontal="center" vertical="center" wrapText="1"/>
    </xf>
    <xf numFmtId="0" fontId="25" fillId="3" borderId="297" xfId="8" applyFill="1" applyBorder="1" applyAlignment="1" applyProtection="1">
      <alignment horizontal="center" vertical="center" wrapText="1"/>
    </xf>
    <xf numFmtId="58" fontId="25" fillId="0" borderId="318" xfId="8" applyNumberFormat="1" applyFont="1" applyBorder="1" applyAlignment="1" applyProtection="1">
      <alignment horizontal="center" vertical="center" shrinkToFit="1"/>
    </xf>
    <xf numFmtId="0" fontId="0" fillId="0" borderId="318" xfId="8" applyFont="1" applyBorder="1" applyAlignment="1" applyProtection="1">
      <alignment horizontal="center" vertical="center" shrinkToFit="1"/>
    </xf>
    <xf numFmtId="0" fontId="25" fillId="0" borderId="169" xfId="8" applyFill="1" applyBorder="1" applyAlignment="1" applyProtection="1">
      <alignment horizontal="center" vertical="center"/>
    </xf>
    <xf numFmtId="0" fontId="25" fillId="0" borderId="170" xfId="8" applyFill="1" applyBorder="1" applyAlignment="1" applyProtection="1">
      <alignment horizontal="center" vertical="center"/>
    </xf>
    <xf numFmtId="0" fontId="25" fillId="0" borderId="261" xfId="8" applyBorder="1" applyAlignment="1" applyProtection="1">
      <alignment horizontal="center" vertical="center"/>
    </xf>
    <xf numFmtId="0" fontId="25" fillId="0" borderId="0" xfId="8" applyBorder="1" applyAlignment="1" applyProtection="1">
      <alignment horizontal="center" vertical="center"/>
    </xf>
    <xf numFmtId="0" fontId="25" fillId="0" borderId="310" xfId="8" applyBorder="1" applyAlignment="1" applyProtection="1">
      <alignment horizontal="center" vertical="center"/>
    </xf>
    <xf numFmtId="0" fontId="25" fillId="0" borderId="37" xfId="8" applyBorder="1" applyAlignment="1" applyProtection="1">
      <alignment horizontal="center" vertical="center"/>
    </xf>
    <xf numFmtId="0" fontId="25" fillId="2" borderId="50" xfId="8" applyFill="1" applyBorder="1" applyAlignment="1" applyProtection="1">
      <alignment horizontal="center" vertical="center" wrapText="1"/>
    </xf>
    <xf numFmtId="0" fontId="25" fillId="2" borderId="292" xfId="8" applyFill="1" applyBorder="1" applyAlignment="1" applyProtection="1">
      <alignment horizontal="center" vertical="center"/>
    </xf>
    <xf numFmtId="0" fontId="25" fillId="2" borderId="37" xfId="8" applyFill="1" applyBorder="1" applyAlignment="1" applyProtection="1">
      <alignment horizontal="center" vertical="center" wrapText="1"/>
    </xf>
    <xf numFmtId="0" fontId="25" fillId="2" borderId="45" xfId="8" applyFill="1" applyBorder="1" applyAlignment="1" applyProtection="1">
      <alignment horizontal="center" vertical="center" wrapText="1"/>
    </xf>
    <xf numFmtId="0" fontId="25" fillId="2" borderId="11" xfId="8" applyFill="1" applyBorder="1" applyAlignment="1" applyProtection="1">
      <alignment horizontal="center" vertical="center" wrapText="1"/>
    </xf>
    <xf numFmtId="0" fontId="25" fillId="2" borderId="29" xfId="8" applyFill="1" applyBorder="1" applyAlignment="1" applyProtection="1">
      <alignment horizontal="center" vertical="center" wrapText="1"/>
    </xf>
    <xf numFmtId="58" fontId="25" fillId="0" borderId="296" xfId="8" applyNumberFormat="1" applyFont="1" applyBorder="1" applyAlignment="1" applyProtection="1">
      <alignment horizontal="center" vertical="center" shrinkToFit="1"/>
    </xf>
    <xf numFmtId="58" fontId="25" fillId="0" borderId="297" xfId="8" applyNumberFormat="1" applyFont="1" applyBorder="1" applyAlignment="1" applyProtection="1">
      <alignment horizontal="center" vertical="center" shrinkToFit="1"/>
    </xf>
    <xf numFmtId="0" fontId="51" fillId="4" borderId="85" xfId="0" applyFont="1" applyFill="1" applyBorder="1" applyAlignment="1">
      <alignment horizontal="left" vertical="center"/>
    </xf>
    <xf numFmtId="0" fontId="51" fillId="4" borderId="69" xfId="0" applyFont="1" applyFill="1" applyBorder="1" applyAlignment="1">
      <alignment horizontal="left" vertical="center"/>
    </xf>
    <xf numFmtId="0" fontId="51" fillId="4" borderId="63" xfId="0" applyFont="1" applyFill="1" applyBorder="1" applyAlignment="1">
      <alignment horizontal="left" vertical="center"/>
    </xf>
    <xf numFmtId="0" fontId="51" fillId="4" borderId="175" xfId="0" applyFont="1" applyFill="1" applyBorder="1" applyAlignment="1">
      <alignment horizontal="left" vertical="center"/>
    </xf>
    <xf numFmtId="0" fontId="38" fillId="4" borderId="318" xfId="0" applyFont="1" applyFill="1" applyBorder="1" applyAlignment="1">
      <alignment horizontal="center" vertical="center" shrinkToFit="1"/>
    </xf>
    <xf numFmtId="0" fontId="38" fillId="4" borderId="297" xfId="0" applyFont="1" applyFill="1" applyBorder="1" applyAlignment="1">
      <alignment horizontal="center" vertical="center" shrinkToFit="1"/>
    </xf>
    <xf numFmtId="179" fontId="44" fillId="4" borderId="302" xfId="0" applyNumberFormat="1" applyFont="1" applyFill="1" applyBorder="1" applyAlignment="1">
      <alignment horizontal="center" vertical="center"/>
    </xf>
    <xf numFmtId="179" fontId="44" fillId="4" borderId="318" xfId="0" applyNumberFormat="1" applyFont="1" applyFill="1" applyBorder="1" applyAlignment="1">
      <alignment horizontal="center" vertical="center"/>
    </xf>
    <xf numFmtId="0" fontId="51" fillId="4" borderId="302" xfId="0" applyFont="1" applyFill="1" applyBorder="1" applyAlignment="1">
      <alignment horizontal="center" vertical="center"/>
    </xf>
    <xf numFmtId="0" fontId="45" fillId="4" borderId="115" xfId="0" applyFont="1" applyFill="1" applyBorder="1" applyAlignment="1">
      <alignment horizontal="center" vertical="center" wrapText="1"/>
    </xf>
    <xf numFmtId="0" fontId="45" fillId="4" borderId="116" xfId="0" applyFont="1" applyFill="1" applyBorder="1" applyAlignment="1">
      <alignment horizontal="center" vertical="center" wrapText="1"/>
    </xf>
    <xf numFmtId="0" fontId="73" fillId="4" borderId="318" xfId="0" applyFont="1" applyFill="1" applyBorder="1" applyAlignment="1">
      <alignment horizontal="center" vertical="center"/>
    </xf>
    <xf numFmtId="0" fontId="0" fillId="0" borderId="296" xfId="0" applyBorder="1" applyAlignment="1">
      <alignment horizontal="center" vertical="center"/>
    </xf>
    <xf numFmtId="0" fontId="0" fillId="0" borderId="297" xfId="0" applyBorder="1" applyAlignment="1">
      <alignment horizontal="center" vertical="center"/>
    </xf>
    <xf numFmtId="0" fontId="38" fillId="4" borderId="302" xfId="0" applyFont="1" applyFill="1" applyBorder="1" applyAlignment="1">
      <alignment horizontal="center" vertical="center"/>
    </xf>
    <xf numFmtId="0" fontId="39" fillId="4" borderId="302" xfId="0" applyFont="1" applyFill="1" applyBorder="1" applyAlignment="1">
      <alignment horizontal="center" vertical="center"/>
    </xf>
    <xf numFmtId="0" fontId="33" fillId="4" borderId="302" xfId="0" applyFont="1" applyFill="1" applyBorder="1" applyAlignment="1">
      <alignment horizontal="center" vertical="center"/>
    </xf>
    <xf numFmtId="0" fontId="33" fillId="4" borderId="302" xfId="0" applyFont="1" applyFill="1" applyBorder="1" applyAlignment="1">
      <alignment horizontal="center" vertical="center" wrapText="1"/>
    </xf>
    <xf numFmtId="0" fontId="33" fillId="4" borderId="302" xfId="0" applyFont="1" applyFill="1" applyBorder="1" applyAlignment="1">
      <alignment horizontal="left" vertical="center"/>
    </xf>
    <xf numFmtId="0" fontId="33" fillId="4" borderId="318" xfId="0" applyFont="1" applyFill="1" applyBorder="1" applyAlignment="1">
      <alignment horizontal="left" vertical="center"/>
    </xf>
    <xf numFmtId="0" fontId="33" fillId="4" borderId="297" xfId="0" applyFont="1" applyFill="1" applyBorder="1" applyAlignment="1">
      <alignment horizontal="left" vertical="center"/>
    </xf>
    <xf numFmtId="179" fontId="34" fillId="4" borderId="300" xfId="0" applyNumberFormat="1" applyFont="1" applyFill="1" applyBorder="1" applyAlignment="1">
      <alignment horizontal="center" vertical="center"/>
    </xf>
    <xf numFmtId="179" fontId="34" fillId="4" borderId="219" xfId="0" applyNumberFormat="1" applyFont="1" applyFill="1" applyBorder="1" applyAlignment="1">
      <alignment horizontal="center" vertical="center"/>
    </xf>
    <xf numFmtId="179" fontId="34" fillId="4" borderId="19" xfId="0" applyNumberFormat="1" applyFont="1" applyFill="1" applyBorder="1" applyAlignment="1">
      <alignment horizontal="center" vertical="center"/>
    </xf>
    <xf numFmtId="0" fontId="33" fillId="4" borderId="113" xfId="0" applyFont="1" applyFill="1" applyBorder="1" applyAlignment="1">
      <alignment horizontal="center" vertical="center" wrapText="1"/>
    </xf>
    <xf numFmtId="0" fontId="33" fillId="4" borderId="323" xfId="0" applyFont="1" applyFill="1" applyBorder="1" applyAlignment="1">
      <alignment horizontal="center" vertical="center" wrapText="1"/>
    </xf>
    <xf numFmtId="0" fontId="33" fillId="4" borderId="114" xfId="0" applyFont="1" applyFill="1" applyBorder="1" applyAlignment="1">
      <alignment horizontal="center" vertical="center" wrapText="1"/>
    </xf>
    <xf numFmtId="0" fontId="33" fillId="4" borderId="174" xfId="0" applyFont="1" applyFill="1" applyBorder="1" applyAlignment="1">
      <alignment horizontal="center" vertical="center" wrapText="1"/>
    </xf>
    <xf numFmtId="0" fontId="38" fillId="4" borderId="302" xfId="0" applyFont="1" applyFill="1" applyBorder="1" applyAlignment="1">
      <alignment horizontal="center" vertical="center" wrapText="1"/>
    </xf>
    <xf numFmtId="0" fontId="38" fillId="4" borderId="318" xfId="0" applyFont="1" applyFill="1" applyBorder="1" applyAlignment="1">
      <alignment horizontal="center" vertical="center"/>
    </xf>
    <xf numFmtId="0" fontId="38" fillId="4" borderId="259" xfId="0" applyFont="1" applyFill="1" applyBorder="1" applyAlignment="1">
      <alignment horizontal="center" vertical="center" wrapText="1"/>
    </xf>
    <xf numFmtId="0" fontId="38" fillId="4" borderId="309" xfId="0" applyFont="1" applyFill="1" applyBorder="1" applyAlignment="1">
      <alignment horizontal="center" vertical="center" wrapText="1"/>
    </xf>
    <xf numFmtId="0" fontId="38" fillId="4" borderId="261"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35" xfId="0" applyFont="1" applyFill="1" applyBorder="1" applyAlignment="1">
      <alignment horizontal="center" vertical="center" wrapText="1"/>
    </xf>
    <xf numFmtId="178" fontId="34" fillId="4" borderId="300" xfId="0" applyNumberFormat="1" applyFont="1" applyFill="1" applyBorder="1" applyAlignment="1">
      <alignment horizontal="center" vertical="center"/>
    </xf>
    <xf numFmtId="178" fontId="34" fillId="4" borderId="219" xfId="0" applyNumberFormat="1" applyFont="1" applyFill="1" applyBorder="1" applyAlignment="1">
      <alignment horizontal="center" vertical="center"/>
    </xf>
    <xf numFmtId="178" fontId="34" fillId="4" borderId="19" xfId="0" applyNumberFormat="1" applyFont="1" applyFill="1" applyBorder="1" applyAlignment="1">
      <alignment horizontal="center" vertical="center"/>
    </xf>
    <xf numFmtId="0" fontId="34" fillId="0" borderId="302" xfId="0" applyFont="1" applyBorder="1" applyAlignment="1">
      <alignment horizontal="center" vertical="center"/>
    </xf>
    <xf numFmtId="0" fontId="40" fillId="0" borderId="302" xfId="0" applyFont="1" applyBorder="1" applyAlignment="1">
      <alignment horizontal="center" vertical="center"/>
    </xf>
    <xf numFmtId="177" fontId="34" fillId="4" borderId="104" xfId="0" applyNumberFormat="1" applyFont="1" applyFill="1" applyBorder="1" applyAlignment="1">
      <alignment horizontal="right" vertical="center"/>
    </xf>
    <xf numFmtId="177" fontId="34" fillId="4" borderId="73" xfId="0" applyNumberFormat="1" applyFont="1" applyFill="1" applyBorder="1" applyAlignment="1">
      <alignment horizontal="right" vertical="center"/>
    </xf>
    <xf numFmtId="177" fontId="40" fillId="4" borderId="111" xfId="0" applyNumberFormat="1" applyFont="1" applyFill="1" applyBorder="1" applyAlignment="1">
      <alignment horizontal="right" vertical="center"/>
    </xf>
    <xf numFmtId="177" fontId="40" fillId="4" borderId="79" xfId="0" applyNumberFormat="1" applyFont="1" applyFill="1" applyBorder="1" applyAlignment="1">
      <alignment horizontal="right" vertical="center"/>
    </xf>
    <xf numFmtId="177" fontId="40" fillId="4" borderId="187" xfId="0" applyNumberFormat="1" applyFont="1" applyFill="1" applyBorder="1" applyAlignment="1">
      <alignment horizontal="right" vertical="center"/>
    </xf>
    <xf numFmtId="177" fontId="40" fillId="4" borderId="84" xfId="0" applyNumberFormat="1" applyFont="1" applyFill="1" applyBorder="1" applyAlignment="1">
      <alignment horizontal="right" vertical="center"/>
    </xf>
    <xf numFmtId="177" fontId="34" fillId="4" borderId="103" xfId="0" applyNumberFormat="1" applyFont="1" applyFill="1" applyBorder="1" applyAlignment="1">
      <alignment horizontal="right" vertical="center"/>
    </xf>
    <xf numFmtId="177" fontId="34" fillId="4" borderId="68" xfId="0" applyNumberFormat="1" applyFont="1" applyFill="1" applyBorder="1" applyAlignment="1">
      <alignment horizontal="right" vertical="center"/>
    </xf>
    <xf numFmtId="0" fontId="38" fillId="4" borderId="308"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xf>
    <xf numFmtId="0" fontId="33" fillId="0" borderId="302" xfId="0" applyFont="1" applyBorder="1" applyAlignment="1">
      <alignment horizontal="center" vertical="center"/>
    </xf>
    <xf numFmtId="0" fontId="33" fillId="0" borderId="302" xfId="0" applyFont="1" applyBorder="1" applyAlignment="1">
      <alignment horizontal="center" vertical="center" shrinkToFit="1"/>
    </xf>
    <xf numFmtId="0" fontId="33" fillId="0" borderId="318" xfId="0" applyFont="1" applyBorder="1" applyAlignment="1">
      <alignment horizontal="center" vertical="center" shrinkToFit="1"/>
    </xf>
    <xf numFmtId="0" fontId="33" fillId="0" borderId="296" xfId="0" applyFont="1" applyBorder="1" applyAlignment="1">
      <alignment horizontal="center" vertical="center" shrinkToFit="1"/>
    </xf>
    <xf numFmtId="0" fontId="33" fillId="0" borderId="297" xfId="0" applyFont="1" applyBorder="1" applyAlignment="1">
      <alignment horizontal="center" vertical="center" shrinkToFit="1"/>
    </xf>
    <xf numFmtId="0" fontId="11" fillId="0" borderId="298" xfId="16" applyFont="1" applyFill="1" applyBorder="1" applyAlignment="1">
      <alignment horizontal="center" vertical="center" shrinkToFit="1"/>
    </xf>
    <xf numFmtId="0" fontId="11" fillId="0" borderId="296" xfId="16" applyFont="1" applyFill="1" applyBorder="1" applyAlignment="1">
      <alignment horizontal="center" vertical="center" shrinkToFit="1"/>
    </xf>
    <xf numFmtId="0" fontId="11" fillId="0" borderId="297" xfId="16" applyFont="1" applyFill="1" applyBorder="1" applyAlignment="1">
      <alignment horizontal="center" vertical="center" shrinkToFit="1"/>
    </xf>
    <xf numFmtId="0" fontId="13" fillId="0" borderId="0" xfId="16" applyFont="1" applyAlignment="1">
      <alignment horizontal="left" vertical="center" shrinkToFit="1"/>
    </xf>
    <xf numFmtId="0" fontId="11" fillId="0" borderId="87" xfId="16" applyFont="1" applyFill="1" applyBorder="1" applyAlignment="1">
      <alignment horizontal="center" vertical="center"/>
    </xf>
    <xf numFmtId="0" fontId="11" fillId="0" borderId="53" xfId="16" applyFont="1" applyFill="1" applyBorder="1" applyAlignment="1">
      <alignment horizontal="center" vertical="center"/>
    </xf>
    <xf numFmtId="0" fontId="11" fillId="0" borderId="91" xfId="16" applyFont="1" applyFill="1" applyBorder="1" applyAlignment="1">
      <alignment horizontal="center" vertical="center"/>
    </xf>
    <xf numFmtId="0" fontId="11" fillId="2" borderId="87" xfId="16" applyFont="1" applyFill="1" applyBorder="1" applyAlignment="1">
      <alignment horizontal="center" vertical="center"/>
    </xf>
    <xf numFmtId="0" fontId="11" fillId="2" borderId="53" xfId="16" applyFont="1" applyFill="1" applyBorder="1" applyAlignment="1">
      <alignment horizontal="center" vertical="center"/>
    </xf>
    <xf numFmtId="0" fontId="11" fillId="2" borderId="91" xfId="16" applyFont="1" applyFill="1" applyBorder="1" applyAlignment="1">
      <alignment horizontal="center" vertical="center"/>
    </xf>
    <xf numFmtId="0" fontId="25" fillId="0" borderId="110" xfId="19" applyBorder="1" applyAlignment="1">
      <alignment vertical="center"/>
    </xf>
    <xf numFmtId="0" fontId="11" fillId="2" borderId="54" xfId="16" applyFont="1" applyFill="1" applyBorder="1" applyAlignment="1">
      <alignment horizontal="center" vertical="center"/>
    </xf>
    <xf numFmtId="0" fontId="11" fillId="0" borderId="89" xfId="16" applyFont="1" applyFill="1" applyBorder="1" applyAlignment="1">
      <alignment horizontal="center" vertical="center"/>
    </xf>
    <xf numFmtId="0" fontId="11" fillId="2" borderId="89" xfId="16" applyFont="1" applyFill="1" applyBorder="1" applyAlignment="1">
      <alignment horizontal="center" vertical="center"/>
    </xf>
    <xf numFmtId="0" fontId="11" fillId="2" borderId="6" xfId="16" applyFont="1" applyFill="1" applyBorder="1" applyAlignment="1">
      <alignment horizontal="center" vertical="center"/>
    </xf>
    <xf numFmtId="0" fontId="11" fillId="2" borderId="52" xfId="16" applyFont="1" applyFill="1" applyBorder="1" applyAlignment="1">
      <alignment horizontal="center" vertical="center"/>
    </xf>
    <xf numFmtId="0" fontId="11" fillId="2" borderId="162" xfId="16" applyFont="1" applyFill="1" applyBorder="1" applyAlignment="1">
      <alignment horizontal="center" vertical="center"/>
    </xf>
    <xf numFmtId="0" fontId="11" fillId="2" borderId="161" xfId="16" applyFont="1" applyFill="1" applyBorder="1" applyAlignment="1">
      <alignment horizontal="center" vertical="center"/>
    </xf>
    <xf numFmtId="0" fontId="11" fillId="0" borderId="5" xfId="16" applyFont="1" applyFill="1" applyBorder="1" applyAlignment="1">
      <alignment horizontal="center" vertical="center"/>
    </xf>
    <xf numFmtId="0" fontId="11" fillId="0" borderId="6" xfId="16" applyFont="1" applyFill="1" applyBorder="1" applyAlignment="1">
      <alignment horizontal="center" vertical="center"/>
    </xf>
    <xf numFmtId="0" fontId="11" fillId="0" borderId="42" xfId="16" applyFont="1" applyFill="1" applyBorder="1" applyAlignment="1">
      <alignment horizontal="center" vertical="center"/>
    </xf>
    <xf numFmtId="0" fontId="11" fillId="0" borderId="24" xfId="16" applyFont="1" applyFill="1" applyBorder="1" applyAlignment="1">
      <alignment horizontal="center" vertical="center"/>
    </xf>
    <xf numFmtId="0" fontId="11" fillId="0" borderId="24" xfId="16" applyFont="1" applyFill="1" applyBorder="1" applyAlignment="1">
      <alignment horizontal="center" vertical="center" wrapText="1"/>
    </xf>
    <xf numFmtId="0" fontId="11" fillId="0" borderId="6" xfId="16" applyFont="1" applyFill="1" applyBorder="1" applyAlignment="1">
      <alignment horizontal="center" vertical="center" wrapText="1"/>
    </xf>
    <xf numFmtId="0" fontId="11" fillId="0" borderId="160" xfId="16" applyFont="1" applyFill="1" applyBorder="1" applyAlignment="1">
      <alignment horizontal="center" vertical="center" wrapText="1"/>
    </xf>
    <xf numFmtId="0" fontId="11" fillId="0" borderId="162" xfId="16" applyFont="1" applyFill="1" applyBorder="1" applyAlignment="1">
      <alignment horizontal="center" vertical="center" wrapText="1"/>
    </xf>
    <xf numFmtId="0" fontId="11" fillId="0" borderId="42" xfId="16" applyFont="1" applyFill="1" applyBorder="1" applyAlignment="1">
      <alignment horizontal="center" vertical="center" wrapText="1"/>
    </xf>
    <xf numFmtId="0" fontId="11" fillId="0" borderId="163" xfId="16" applyFont="1" applyFill="1" applyBorder="1" applyAlignment="1">
      <alignment horizontal="center" vertical="center" wrapText="1"/>
    </xf>
    <xf numFmtId="0" fontId="11" fillId="0" borderId="177" xfId="16" applyFont="1" applyFill="1" applyBorder="1" applyAlignment="1">
      <alignment horizontal="center" vertical="center"/>
    </xf>
    <xf numFmtId="0" fontId="11" fillId="0" borderId="14" xfId="16" applyFont="1" applyFill="1" applyBorder="1" applyAlignment="1">
      <alignment horizontal="center" vertical="center"/>
    </xf>
    <xf numFmtId="0" fontId="11" fillId="0" borderId="160" xfId="16" applyFont="1" applyFill="1" applyBorder="1" applyAlignment="1">
      <alignment horizontal="center" vertical="center"/>
    </xf>
    <xf numFmtId="0" fontId="11" fillId="0" borderId="162" xfId="16" applyFont="1" applyFill="1" applyBorder="1" applyAlignment="1">
      <alignment horizontal="center" vertical="center" shrinkToFit="1"/>
    </xf>
    <xf numFmtId="0" fontId="13" fillId="0" borderId="0" xfId="16" applyFont="1" applyAlignment="1">
      <alignment horizontal="left" vertical="center" wrapText="1"/>
    </xf>
    <xf numFmtId="0" fontId="13" fillId="0" borderId="0" xfId="16" applyFont="1" applyAlignment="1">
      <alignment horizontal="left" vertical="center"/>
    </xf>
    <xf numFmtId="0" fontId="11" fillId="0" borderId="162" xfId="16" applyFont="1" applyFill="1" applyBorder="1" applyAlignment="1">
      <alignment horizontal="center" vertical="center"/>
    </xf>
    <xf numFmtId="0" fontId="11" fillId="0" borderId="161" xfId="16" applyFont="1" applyFill="1" applyBorder="1" applyAlignment="1">
      <alignment horizontal="center" vertical="center"/>
    </xf>
    <xf numFmtId="180" fontId="11" fillId="0" borderId="161" xfId="16" applyNumberFormat="1" applyFont="1" applyFill="1" applyBorder="1" applyAlignment="1">
      <alignment horizontal="center" vertical="center"/>
    </xf>
    <xf numFmtId="180" fontId="11" fillId="0" borderId="14" xfId="16" applyNumberFormat="1" applyFont="1" applyFill="1" applyBorder="1" applyAlignment="1">
      <alignment horizontal="center" vertical="center"/>
    </xf>
    <xf numFmtId="180" fontId="11" fillId="0" borderId="160" xfId="16" applyNumberFormat="1" applyFont="1" applyFill="1" applyBorder="1" applyAlignment="1">
      <alignment horizontal="center" vertical="center"/>
    </xf>
    <xf numFmtId="180" fontId="11" fillId="0" borderId="166" xfId="16" applyNumberFormat="1" applyFont="1" applyFill="1" applyBorder="1" applyAlignment="1">
      <alignment horizontal="center" vertical="center"/>
    </xf>
    <xf numFmtId="0" fontId="11" fillId="0" borderId="179" xfId="16" applyFont="1" applyFill="1" applyBorder="1" applyAlignment="1">
      <alignment horizontal="center" vertical="center"/>
    </xf>
    <xf numFmtId="0" fontId="11" fillId="0" borderId="109" xfId="16" applyFont="1" applyFill="1" applyBorder="1" applyAlignment="1">
      <alignment horizontal="center" vertical="center"/>
    </xf>
    <xf numFmtId="0" fontId="11" fillId="0" borderId="56" xfId="16" applyFont="1" applyFill="1" applyBorder="1" applyAlignment="1">
      <alignment horizontal="center" vertical="center"/>
    </xf>
    <xf numFmtId="0" fontId="11" fillId="0" borderId="54" xfId="16" applyFont="1" applyFill="1" applyBorder="1" applyAlignment="1">
      <alignment horizontal="center" vertical="center"/>
    </xf>
    <xf numFmtId="0" fontId="13" fillId="0" borderId="0" xfId="16" applyFont="1" applyAlignment="1">
      <alignment horizontal="left" vertical="center" wrapText="1" shrinkToFit="1"/>
    </xf>
    <xf numFmtId="180" fontId="11" fillId="0" borderId="87" xfId="16" applyNumberFormat="1" applyFont="1" applyFill="1" applyBorder="1" applyAlignment="1">
      <alignment horizontal="center" vertical="center"/>
    </xf>
    <xf numFmtId="180" fontId="11" fillId="0" borderId="53" xfId="16" applyNumberFormat="1" applyFont="1" applyFill="1" applyBorder="1" applyAlignment="1">
      <alignment horizontal="center" vertical="center"/>
    </xf>
    <xf numFmtId="180" fontId="11" fillId="0" borderId="91" xfId="16" applyNumberFormat="1" applyFont="1" applyFill="1" applyBorder="1" applyAlignment="1">
      <alignment horizontal="center" vertical="center"/>
    </xf>
    <xf numFmtId="180" fontId="11" fillId="0" borderId="110" xfId="16" applyNumberFormat="1" applyFont="1" applyFill="1" applyBorder="1" applyAlignment="1">
      <alignment horizontal="center" vertical="center"/>
    </xf>
    <xf numFmtId="0" fontId="11" fillId="2" borderId="4" xfId="16" applyFont="1" applyFill="1" applyBorder="1" applyAlignment="1">
      <alignment horizontal="center" vertical="center"/>
    </xf>
    <xf numFmtId="0" fontId="11" fillId="2" borderId="39" xfId="16" applyFont="1" applyFill="1" applyBorder="1" applyAlignment="1">
      <alignment horizontal="center" vertical="center"/>
    </xf>
    <xf numFmtId="0" fontId="11" fillId="0" borderId="110" xfId="16" applyFont="1" applyFill="1" applyBorder="1" applyAlignment="1">
      <alignment horizontal="center" vertical="center"/>
    </xf>
    <xf numFmtId="0" fontId="11" fillId="2" borderId="50" xfId="16" applyFont="1" applyFill="1" applyBorder="1" applyAlignment="1">
      <alignment horizontal="center" vertical="center" shrinkToFit="1"/>
    </xf>
    <xf numFmtId="0" fontId="11" fillId="2" borderId="88" xfId="16" applyFont="1" applyFill="1" applyBorder="1" applyAlignment="1">
      <alignment horizontal="center" vertical="center" shrinkToFit="1"/>
    </xf>
    <xf numFmtId="0" fontId="11" fillId="2" borderId="87" xfId="16" applyFont="1" applyFill="1" applyBorder="1" applyAlignment="1">
      <alignment horizontal="center" vertical="center" shrinkToFit="1"/>
    </xf>
    <xf numFmtId="0" fontId="11" fillId="0" borderId="180" xfId="16" applyFont="1" applyFill="1" applyBorder="1" applyAlignment="1">
      <alignment horizontal="center" vertical="center"/>
    </xf>
    <xf numFmtId="0" fontId="11" fillId="0" borderId="181" xfId="16" applyFont="1" applyFill="1" applyBorder="1" applyAlignment="1">
      <alignment horizontal="center" vertical="center"/>
    </xf>
    <xf numFmtId="0" fontId="11" fillId="0" borderId="182" xfId="16" applyFont="1" applyFill="1" applyBorder="1" applyAlignment="1">
      <alignment horizontal="center" vertical="center"/>
    </xf>
    <xf numFmtId="0" fontId="11" fillId="0" borderId="183" xfId="16" applyFont="1" applyFill="1" applyBorder="1" applyAlignment="1">
      <alignment horizontal="center" vertical="center"/>
    </xf>
    <xf numFmtId="0" fontId="11" fillId="2" borderId="5" xfId="16" applyFont="1" applyFill="1" applyBorder="1" applyAlignment="1">
      <alignment horizontal="center" vertical="center"/>
    </xf>
    <xf numFmtId="0" fontId="11" fillId="2" borderId="165" xfId="16" applyFont="1" applyFill="1" applyBorder="1" applyAlignment="1">
      <alignment horizontal="center" vertical="center"/>
    </xf>
    <xf numFmtId="0" fontId="11" fillId="2" borderId="50" xfId="16" applyFont="1" applyFill="1" applyBorder="1" applyAlignment="1">
      <alignment horizontal="center" vertical="center"/>
    </xf>
    <xf numFmtId="0" fontId="11" fillId="2" borderId="88" xfId="16" applyFont="1" applyFill="1" applyBorder="1" applyAlignment="1">
      <alignment horizontal="center" vertical="center"/>
    </xf>
    <xf numFmtId="0" fontId="12" fillId="0" borderId="0" xfId="16" applyFont="1" applyAlignment="1">
      <alignment horizontal="center" vertical="center"/>
    </xf>
    <xf numFmtId="0" fontId="11" fillId="2" borderId="162" xfId="16" applyFont="1" applyFill="1" applyBorder="1" applyAlignment="1">
      <alignment horizontal="center" vertical="center" shrinkToFit="1"/>
    </xf>
    <xf numFmtId="0" fontId="11" fillId="0" borderId="162" xfId="16" applyFont="1" applyBorder="1" applyAlignment="1">
      <alignment horizontal="center" vertical="center"/>
    </xf>
    <xf numFmtId="0" fontId="11" fillId="2" borderId="161" xfId="16" applyFont="1" applyFill="1" applyBorder="1" applyAlignment="1">
      <alignment horizontal="left" vertical="center"/>
    </xf>
    <xf numFmtId="0" fontId="11" fillId="2" borderId="14" xfId="16" applyFont="1" applyFill="1" applyBorder="1" applyAlignment="1">
      <alignment horizontal="left" vertical="center"/>
    </xf>
    <xf numFmtId="0" fontId="11" fillId="2" borderId="296" xfId="16" applyFont="1" applyFill="1" applyBorder="1" applyAlignment="1">
      <alignment horizontal="left" vertical="center"/>
    </xf>
    <xf numFmtId="0" fontId="11" fillId="2" borderId="160" xfId="16" applyFont="1" applyFill="1" applyBorder="1" applyAlignment="1">
      <alignment horizontal="left" vertical="center"/>
    </xf>
    <xf numFmtId="0" fontId="11" fillId="0" borderId="51" xfId="16" applyFont="1" applyFill="1" applyBorder="1" applyAlignment="1">
      <alignment horizontal="center" vertical="center"/>
    </xf>
    <xf numFmtId="0" fontId="11" fillId="2" borderId="51" xfId="16" applyFont="1" applyFill="1" applyBorder="1" applyAlignment="1">
      <alignment horizontal="center" vertical="center"/>
    </xf>
    <xf numFmtId="0" fontId="11" fillId="2" borderId="53" xfId="16" applyFont="1" applyFill="1" applyBorder="1" applyAlignment="1">
      <alignment horizontal="center" vertical="center" shrinkToFit="1"/>
    </xf>
    <xf numFmtId="0" fontId="11" fillId="2" borderId="91" xfId="16" applyFont="1" applyFill="1" applyBorder="1" applyAlignment="1">
      <alignment horizontal="center" vertical="center" shrinkToFit="1"/>
    </xf>
    <xf numFmtId="0" fontId="11" fillId="0" borderId="44" xfId="16" applyFont="1" applyBorder="1" applyAlignment="1">
      <alignment horizontal="center" vertical="center"/>
    </xf>
    <xf numFmtId="0" fontId="11" fillId="0" borderId="176" xfId="16" applyFont="1" applyBorder="1" applyAlignment="1">
      <alignment horizontal="center" vertical="center"/>
    </xf>
    <xf numFmtId="0" fontId="11" fillId="2" borderId="94" xfId="16" applyFont="1" applyFill="1" applyBorder="1" applyAlignment="1">
      <alignment horizontal="center" vertical="center" wrapText="1"/>
    </xf>
    <xf numFmtId="0" fontId="11" fillId="2" borderId="37" xfId="16" applyFont="1" applyFill="1" applyBorder="1" applyAlignment="1">
      <alignment horizontal="center" vertical="center" wrapText="1"/>
    </xf>
    <xf numFmtId="0" fontId="11" fillId="2" borderId="307" xfId="16" applyFont="1" applyFill="1" applyBorder="1" applyAlignment="1">
      <alignment horizontal="center" vertical="center" wrapText="1"/>
    </xf>
    <xf numFmtId="0" fontId="11" fillId="2" borderId="261" xfId="16" applyFont="1" applyFill="1" applyBorder="1" applyAlignment="1">
      <alignment horizontal="center" vertical="center" wrapText="1"/>
    </xf>
    <xf numFmtId="0" fontId="11" fillId="2" borderId="0" xfId="16" applyFont="1" applyFill="1" applyBorder="1" applyAlignment="1">
      <alignment horizontal="center" vertical="center" wrapText="1"/>
    </xf>
    <xf numFmtId="0" fontId="11" fillId="2" borderId="40" xfId="16" applyFont="1" applyFill="1" applyBorder="1" applyAlignment="1">
      <alignment horizontal="center" vertical="center" wrapText="1"/>
    </xf>
    <xf numFmtId="0" fontId="11" fillId="2" borderId="10" xfId="16" applyFont="1" applyFill="1" applyBorder="1" applyAlignment="1">
      <alignment horizontal="center" vertical="center" wrapText="1"/>
    </xf>
    <xf numFmtId="0" fontId="11" fillId="2" borderId="11" xfId="16" applyFont="1" applyFill="1" applyBorder="1" applyAlignment="1">
      <alignment horizontal="center" vertical="center" wrapText="1"/>
    </xf>
    <xf numFmtId="0" fontId="11" fillId="2" borderId="35" xfId="16" applyFont="1" applyFill="1" applyBorder="1" applyAlignment="1">
      <alignment horizontal="center" vertical="center" wrapText="1"/>
    </xf>
    <xf numFmtId="0" fontId="5" fillId="0" borderId="0" xfId="21" applyFont="1" applyAlignment="1">
      <alignment horizontal="left" vertical="center"/>
    </xf>
    <xf numFmtId="0" fontId="21" fillId="0" borderId="0" xfId="21" applyFont="1" applyAlignment="1">
      <alignment horizontal="left" vertical="center" wrapText="1"/>
    </xf>
    <xf numFmtId="0" fontId="5" fillId="0" borderId="0" xfId="21" applyFont="1" applyAlignment="1">
      <alignment horizontal="left" vertical="center" wrapText="1"/>
    </xf>
    <xf numFmtId="0" fontId="5" fillId="2" borderId="9" xfId="21" applyFont="1" applyFill="1" applyBorder="1" applyAlignment="1">
      <alignment vertical="center"/>
    </xf>
    <xf numFmtId="0" fontId="5" fillId="2" borderId="16" xfId="21" applyFont="1" applyFill="1" applyBorder="1" applyAlignment="1">
      <alignment vertical="center"/>
    </xf>
    <xf numFmtId="0" fontId="5" fillId="2" borderId="19" xfId="21" applyFont="1" applyFill="1" applyBorder="1" applyAlignment="1">
      <alignment vertical="center"/>
    </xf>
    <xf numFmtId="0" fontId="5" fillId="0" borderId="9" xfId="21" applyFont="1" applyBorder="1" applyAlignment="1">
      <alignment horizontal="center" vertical="center"/>
    </xf>
    <xf numFmtId="0" fontId="5" fillId="0" borderId="16" xfId="21" applyFont="1" applyBorder="1" applyAlignment="1">
      <alignment horizontal="center" vertical="center"/>
    </xf>
    <xf numFmtId="0" fontId="5" fillId="0" borderId="19" xfId="21" applyFont="1" applyBorder="1" applyAlignment="1">
      <alignment horizontal="center" vertical="center"/>
    </xf>
    <xf numFmtId="0" fontId="20" fillId="0" borderId="40" xfId="21" applyFont="1" applyBorder="1" applyAlignment="1">
      <alignment horizontal="left" vertical="center" wrapText="1"/>
    </xf>
    <xf numFmtId="0" fontId="66" fillId="0" borderId="161" xfId="21" applyFont="1" applyBorder="1" applyAlignment="1">
      <alignment horizontal="left" vertical="center"/>
    </xf>
    <xf numFmtId="0" fontId="66" fillId="0" borderId="14" xfId="21" applyFont="1" applyBorder="1" applyAlignment="1">
      <alignment horizontal="left" vertical="center"/>
    </xf>
    <xf numFmtId="0" fontId="66" fillId="0" borderId="160" xfId="21" applyFont="1" applyBorder="1" applyAlignment="1">
      <alignment horizontal="left" vertical="center"/>
    </xf>
    <xf numFmtId="0" fontId="5" fillId="0" borderId="162" xfId="21" applyFont="1" applyBorder="1" applyAlignment="1">
      <alignment horizontal="left" vertical="center" wrapText="1"/>
    </xf>
    <xf numFmtId="0" fontId="5" fillId="0" borderId="162" xfId="21" applyFont="1" applyBorder="1" applyAlignment="1">
      <alignment horizontal="left" vertical="center"/>
    </xf>
    <xf numFmtId="0" fontId="5" fillId="2" borderId="9" xfId="21" applyFont="1" applyFill="1" applyBorder="1" applyAlignment="1">
      <alignment horizontal="left" vertical="center" wrapText="1"/>
    </xf>
    <xf numFmtId="0" fontId="5" fillId="2" borderId="16" xfId="21" applyFont="1" applyFill="1" applyBorder="1" applyAlignment="1">
      <alignment horizontal="left" vertical="center"/>
    </xf>
    <xf numFmtId="0" fontId="5" fillId="2" borderId="19" xfId="21" applyFont="1" applyFill="1" applyBorder="1" applyAlignment="1">
      <alignment horizontal="left" vertical="center"/>
    </xf>
    <xf numFmtId="0" fontId="12" fillId="0" borderId="0" xfId="21" applyFont="1" applyBorder="1" applyAlignment="1">
      <alignment horizontal="center" vertical="center"/>
    </xf>
    <xf numFmtId="0" fontId="5" fillId="2" borderId="161" xfId="21" applyFont="1" applyFill="1" applyBorder="1" applyAlignment="1">
      <alignment horizontal="center" vertical="center"/>
    </xf>
    <xf numFmtId="0" fontId="5" fillId="2" borderId="160" xfId="21" applyFont="1" applyFill="1" applyBorder="1" applyAlignment="1">
      <alignment horizontal="center" vertical="center"/>
    </xf>
    <xf numFmtId="0" fontId="5" fillId="0" borderId="161" xfId="21" applyFont="1" applyBorder="1" applyAlignment="1">
      <alignment horizontal="center" vertical="center"/>
    </xf>
    <xf numFmtId="0" fontId="5" fillId="0" borderId="160" xfId="21" applyFont="1" applyBorder="1" applyAlignment="1">
      <alignment horizontal="center" vertical="center"/>
    </xf>
    <xf numFmtId="0" fontId="5" fillId="2" borderId="161" xfId="21" applyFont="1" applyFill="1" applyBorder="1" applyAlignment="1">
      <alignment horizontal="left" vertical="center" wrapText="1"/>
    </xf>
    <xf numFmtId="0" fontId="5" fillId="2" borderId="14" xfId="21" applyFont="1" applyFill="1" applyBorder="1" applyAlignment="1">
      <alignment horizontal="left" vertical="center" wrapText="1"/>
    </xf>
    <xf numFmtId="0" fontId="5" fillId="2" borderId="160" xfId="21" applyFont="1" applyFill="1" applyBorder="1" applyAlignment="1">
      <alignment horizontal="left" vertical="center" wrapText="1"/>
    </xf>
    <xf numFmtId="0" fontId="12" fillId="0" borderId="161" xfId="21" applyFont="1" applyBorder="1" applyAlignment="1">
      <alignment horizontal="left" vertical="center"/>
    </xf>
    <xf numFmtId="0" fontId="12" fillId="0" borderId="14" xfId="21" applyFont="1" applyBorder="1" applyAlignment="1">
      <alignment horizontal="left" vertical="center"/>
    </xf>
    <xf numFmtId="0" fontId="12" fillId="0" borderId="160" xfId="21" applyFont="1" applyBorder="1" applyAlignment="1">
      <alignment horizontal="left" vertical="center"/>
    </xf>
    <xf numFmtId="0" fontId="11" fillId="0" borderId="0" xfId="16" applyFont="1" applyFill="1" applyAlignment="1">
      <alignment horizontal="left" vertical="center" wrapText="1"/>
    </xf>
    <xf numFmtId="0" fontId="11" fillId="0" borderId="0" xfId="16" applyFont="1" applyFill="1" applyAlignment="1">
      <alignment horizontal="left" vertical="center"/>
    </xf>
    <xf numFmtId="0" fontId="22" fillId="0" borderId="0" xfId="16" applyFont="1" applyFill="1" applyAlignment="1">
      <alignment horizontal="left" vertical="center" wrapText="1"/>
    </xf>
    <xf numFmtId="0" fontId="11" fillId="0" borderId="162" xfId="16" applyFont="1" applyFill="1" applyBorder="1" applyAlignment="1">
      <alignment horizontal="center" vertical="center" textRotation="255" shrinkToFit="1"/>
    </xf>
    <xf numFmtId="0" fontId="22" fillId="0" borderId="0" xfId="16" applyFont="1" applyFill="1" applyAlignment="1">
      <alignment horizontal="left" vertical="center"/>
    </xf>
    <xf numFmtId="0" fontId="23" fillId="0" borderId="0" xfId="16" applyFont="1" applyFill="1" applyAlignment="1">
      <alignment horizontal="left" vertical="center"/>
    </xf>
    <xf numFmtId="0" fontId="11" fillId="0" borderId="11" xfId="16" applyFont="1" applyFill="1" applyBorder="1" applyAlignment="1">
      <alignment horizontal="left" vertical="center" shrinkToFit="1"/>
    </xf>
    <xf numFmtId="0" fontId="11" fillId="0" borderId="165" xfId="16" applyFont="1" applyFill="1" applyBorder="1" applyAlignment="1">
      <alignment horizontal="center" vertical="center"/>
    </xf>
    <xf numFmtId="0" fontId="11" fillId="0" borderId="167" xfId="16" applyFont="1" applyFill="1" applyBorder="1" applyAlignment="1">
      <alignment horizontal="center" vertical="center"/>
    </xf>
    <xf numFmtId="0" fontId="11" fillId="0" borderId="166" xfId="16" applyFont="1" applyFill="1" applyBorder="1" applyAlignment="1">
      <alignment horizontal="center" vertical="center"/>
    </xf>
    <xf numFmtId="0" fontId="11" fillId="0" borderId="22" xfId="16" applyFont="1" applyFill="1" applyBorder="1" applyAlignment="1">
      <alignment horizontal="center" vertical="center"/>
    </xf>
    <xf numFmtId="0" fontId="11" fillId="0" borderId="36" xfId="16" applyFont="1" applyFill="1" applyBorder="1" applyAlignment="1">
      <alignment horizontal="center" vertical="center"/>
    </xf>
    <xf numFmtId="0" fontId="11" fillId="0" borderId="158" xfId="16" applyFont="1" applyFill="1" applyBorder="1" applyAlignment="1">
      <alignment horizontal="center" vertical="center"/>
    </xf>
    <xf numFmtId="0" fontId="11" fillId="0" borderId="93" xfId="16" applyFont="1" applyFill="1" applyBorder="1" applyAlignment="1">
      <alignment horizontal="center" vertical="center"/>
    </xf>
    <xf numFmtId="0" fontId="11" fillId="0" borderId="30" xfId="16" applyFont="1" applyFill="1" applyBorder="1" applyAlignment="1">
      <alignment horizontal="center" vertical="center"/>
    </xf>
    <xf numFmtId="0" fontId="11" fillId="0" borderId="19" xfId="16" applyFont="1" applyFill="1" applyBorder="1" applyAlignment="1">
      <alignment horizontal="center" vertical="center"/>
    </xf>
    <xf numFmtId="0" fontId="11" fillId="0" borderId="41" xfId="16" applyFont="1" applyFill="1" applyBorder="1" applyAlignment="1">
      <alignment horizontal="center" vertical="center"/>
    </xf>
    <xf numFmtId="0" fontId="11" fillId="0" borderId="57" xfId="16" applyFont="1" applyFill="1" applyBorder="1" applyAlignment="1">
      <alignment horizontal="center" vertical="center"/>
    </xf>
    <xf numFmtId="0" fontId="11" fillId="0" borderId="90" xfId="16" applyFont="1" applyFill="1" applyBorder="1" applyAlignment="1">
      <alignment horizontal="center" vertical="center"/>
    </xf>
    <xf numFmtId="0" fontId="18" fillId="0" borderId="0" xfId="16" applyFont="1" applyFill="1" applyAlignment="1">
      <alignment horizontal="center" vertical="center"/>
    </xf>
    <xf numFmtId="0" fontId="11" fillId="4" borderId="54" xfId="16" applyFont="1" applyFill="1" applyBorder="1" applyAlignment="1">
      <alignment horizontal="center" vertical="center"/>
    </xf>
    <xf numFmtId="0" fontId="11" fillId="4" borderId="53" xfId="16" applyFont="1" applyFill="1" applyBorder="1" applyAlignment="1">
      <alignment horizontal="center" vertical="center"/>
    </xf>
    <xf numFmtId="0" fontId="11" fillId="4" borderId="91" xfId="16" applyFont="1" applyFill="1" applyBorder="1" applyAlignment="1">
      <alignment horizontal="center" vertical="center"/>
    </xf>
    <xf numFmtId="0" fontId="11" fillId="4" borderId="54" xfId="16" applyFont="1" applyFill="1" applyBorder="1" applyAlignment="1">
      <alignment horizontal="center" vertical="center" shrinkToFit="1"/>
    </xf>
    <xf numFmtId="0" fontId="11" fillId="4" borderId="53" xfId="16" applyFont="1" applyFill="1" applyBorder="1" applyAlignment="1">
      <alignment horizontal="center" vertical="center" shrinkToFit="1"/>
    </xf>
    <xf numFmtId="0" fontId="11" fillId="4" borderId="91" xfId="16" applyFont="1" applyFill="1" applyBorder="1" applyAlignment="1">
      <alignment horizontal="center" vertical="center" shrinkToFit="1"/>
    </xf>
    <xf numFmtId="0" fontId="11" fillId="4" borderId="110" xfId="16" applyFont="1" applyFill="1" applyBorder="1" applyAlignment="1">
      <alignment horizontal="center" vertical="center"/>
    </xf>
    <xf numFmtId="0" fontId="11" fillId="4" borderId="156" xfId="16" applyFont="1" applyFill="1" applyBorder="1" applyAlignment="1">
      <alignment horizontal="center" vertical="center" wrapText="1"/>
    </xf>
    <xf numFmtId="0" fontId="11" fillId="4" borderId="37" xfId="16" applyFont="1" applyFill="1" applyBorder="1" applyAlignment="1">
      <alignment horizontal="center" vertical="center" wrapText="1"/>
    </xf>
    <xf numFmtId="0" fontId="11" fillId="4" borderId="45" xfId="16" applyFont="1" applyFill="1" applyBorder="1" applyAlignment="1">
      <alignment horizontal="center" vertical="center" wrapText="1"/>
    </xf>
    <xf numFmtId="0" fontId="11" fillId="4" borderId="43" xfId="16" applyFont="1" applyFill="1" applyBorder="1" applyAlignment="1">
      <alignment horizontal="center" vertical="center" wrapText="1"/>
    </xf>
    <xf numFmtId="0" fontId="11" fillId="4" borderId="4" xfId="16" applyFont="1" applyFill="1" applyBorder="1" applyAlignment="1">
      <alignment horizontal="center" vertical="center" wrapText="1"/>
    </xf>
    <xf numFmtId="0" fontId="11" fillId="4" borderId="39" xfId="16" applyFont="1" applyFill="1" applyBorder="1" applyAlignment="1">
      <alignment horizontal="center" vertical="center" wrapText="1"/>
    </xf>
    <xf numFmtId="0" fontId="11" fillId="4" borderId="110" xfId="16" applyFont="1" applyFill="1" applyBorder="1" applyAlignment="1">
      <alignment horizontal="center" vertical="center" shrinkToFit="1"/>
    </xf>
    <xf numFmtId="0" fontId="13" fillId="4" borderId="156" xfId="16" applyFont="1" applyFill="1" applyBorder="1" applyAlignment="1">
      <alignment horizontal="center" vertical="center" wrapText="1"/>
    </xf>
    <xf numFmtId="0" fontId="13" fillId="4" borderId="37" xfId="16" applyFont="1" applyFill="1" applyBorder="1" applyAlignment="1">
      <alignment horizontal="center" vertical="center" wrapText="1"/>
    </xf>
    <xf numFmtId="0" fontId="13" fillId="4" borderId="45" xfId="16" applyFont="1" applyFill="1" applyBorder="1" applyAlignment="1">
      <alignment horizontal="center" vertical="center" wrapText="1"/>
    </xf>
    <xf numFmtId="0" fontId="13" fillId="4" borderId="43" xfId="16" applyFont="1" applyFill="1" applyBorder="1" applyAlignment="1">
      <alignment horizontal="center" vertical="center" wrapText="1"/>
    </xf>
    <xf numFmtId="0" fontId="13" fillId="4" borderId="4" xfId="16" applyFont="1" applyFill="1" applyBorder="1" applyAlignment="1">
      <alignment horizontal="center" vertical="center" wrapText="1"/>
    </xf>
    <xf numFmtId="0" fontId="13" fillId="4" borderId="39" xfId="16" applyFont="1" applyFill="1" applyBorder="1" applyAlignment="1">
      <alignment horizontal="center" vertical="center" wrapText="1"/>
    </xf>
    <xf numFmtId="0" fontId="75" fillId="7" borderId="0" xfId="1" applyFont="1" applyFill="1" applyAlignment="1">
      <alignment horizontal="center" vertical="center"/>
    </xf>
    <xf numFmtId="0" fontId="75" fillId="0" borderId="0" xfId="1" applyFont="1" applyFill="1" applyAlignment="1">
      <alignment horizontal="center" vertical="center"/>
    </xf>
    <xf numFmtId="0" fontId="25" fillId="0" borderId="9" xfId="11" applyFont="1" applyBorder="1" applyAlignment="1">
      <alignment horizontal="center" vertical="center"/>
    </xf>
    <xf numFmtId="0" fontId="25" fillId="0" borderId="19" xfId="11" applyFont="1" applyBorder="1" applyAlignment="1">
      <alignment horizontal="center" vertical="center"/>
    </xf>
    <xf numFmtId="0" fontId="25" fillId="2" borderId="9" xfId="11" applyFont="1" applyFill="1" applyBorder="1" applyAlignment="1">
      <alignment horizontal="center" vertical="center"/>
    </xf>
    <xf numFmtId="0" fontId="25" fillId="2" borderId="19" xfId="11" applyFont="1" applyFill="1" applyBorder="1" applyAlignment="1">
      <alignment horizontal="center" vertical="center"/>
    </xf>
    <xf numFmtId="0" fontId="25" fillId="2" borderId="162" xfId="11" applyFont="1" applyFill="1" applyBorder="1" applyAlignment="1">
      <alignment horizontal="center" vertical="center"/>
    </xf>
    <xf numFmtId="0" fontId="14" fillId="0" borderId="0" xfId="11" applyFont="1" applyAlignment="1">
      <alignment horizontal="center" vertical="center"/>
    </xf>
    <xf numFmtId="0" fontId="14" fillId="0" borderId="162" xfId="11" applyFont="1" applyBorder="1" applyAlignment="1">
      <alignment horizontal="center" vertical="center"/>
    </xf>
    <xf numFmtId="0" fontId="25" fillId="0" borderId="162" xfId="11" applyBorder="1" applyAlignment="1">
      <alignment horizontal="center" vertical="center"/>
    </xf>
    <xf numFmtId="0" fontId="5" fillId="2" borderId="161" xfId="21" applyFont="1" applyFill="1" applyBorder="1" applyAlignment="1">
      <alignment horizontal="left" vertical="center" shrinkToFit="1"/>
    </xf>
    <xf numFmtId="0" fontId="5" fillId="2" borderId="14" xfId="21" applyFont="1" applyFill="1" applyBorder="1" applyAlignment="1">
      <alignment horizontal="left" vertical="center" shrinkToFit="1"/>
    </xf>
    <xf numFmtId="0" fontId="5" fillId="2" borderId="160" xfId="21" applyFont="1" applyFill="1" applyBorder="1" applyAlignment="1">
      <alignment horizontal="left" vertical="center" shrinkToFit="1"/>
    </xf>
    <xf numFmtId="0" fontId="25" fillId="0" borderId="11" xfId="11" applyFont="1" applyBorder="1" applyAlignment="1">
      <alignment horizontal="right" vertical="center"/>
    </xf>
    <xf numFmtId="0" fontId="25" fillId="0" borderId="161" xfId="11" applyFont="1" applyBorder="1" applyAlignment="1">
      <alignment vertical="center"/>
    </xf>
    <xf numFmtId="0" fontId="25" fillId="0" borderId="14" xfId="11" applyFont="1" applyBorder="1" applyAlignment="1">
      <alignment vertical="center"/>
    </xf>
    <xf numFmtId="0" fontId="25" fillId="0" borderId="160" xfId="11" applyFont="1" applyBorder="1" applyAlignment="1">
      <alignment vertical="center"/>
    </xf>
    <xf numFmtId="0" fontId="25" fillId="0" borderId="162" xfId="11" applyFont="1" applyBorder="1" applyAlignment="1">
      <alignment horizontal="center" vertical="center" wrapText="1"/>
    </xf>
    <xf numFmtId="0" fontId="25" fillId="0" borderId="162" xfId="11" applyFont="1" applyBorder="1" applyAlignment="1">
      <alignment horizontal="center" vertical="center"/>
    </xf>
    <xf numFmtId="0" fontId="25" fillId="0" borderId="14" xfId="11" applyBorder="1" applyAlignment="1">
      <alignment horizontal="right" vertical="center"/>
    </xf>
    <xf numFmtId="0" fontId="25" fillId="0" borderId="14" xfId="11" applyFont="1" applyBorder="1" applyAlignment="1">
      <alignment horizontal="right" vertical="center"/>
    </xf>
    <xf numFmtId="0" fontId="77" fillId="0" borderId="161" xfId="22" applyFont="1" applyBorder="1" applyAlignment="1">
      <alignment horizontal="center"/>
    </xf>
    <xf numFmtId="0" fontId="77" fillId="0" borderId="14" xfId="22" applyFont="1" applyBorder="1" applyAlignment="1">
      <alignment horizontal="center"/>
    </xf>
    <xf numFmtId="0" fontId="77" fillId="0" borderId="160" xfId="22" applyFont="1" applyBorder="1" applyAlignment="1">
      <alignment horizontal="center"/>
    </xf>
    <xf numFmtId="0" fontId="80" fillId="0" borderId="134" xfId="22" applyFont="1" applyBorder="1" applyAlignment="1">
      <alignment horizontal="center"/>
    </xf>
    <xf numFmtId="0" fontId="80" fillId="0" borderId="136" xfId="22" applyFont="1" applyBorder="1" applyAlignment="1">
      <alignment horizontal="center"/>
    </xf>
    <xf numFmtId="0" fontId="80" fillId="0" borderId="135" xfId="22" applyFont="1" applyBorder="1" applyAlignment="1">
      <alignment horizontal="center"/>
    </xf>
    <xf numFmtId="0" fontId="80" fillId="0" borderId="31" xfId="22" applyFont="1" applyBorder="1" applyAlignment="1">
      <alignment horizontal="center"/>
    </xf>
    <xf numFmtId="0" fontId="80" fillId="0" borderId="32" xfId="22" applyFont="1" applyBorder="1" applyAlignment="1">
      <alignment horizontal="center"/>
    </xf>
    <xf numFmtId="0" fontId="80" fillId="0" borderId="137" xfId="22" applyFont="1" applyBorder="1" applyAlignment="1">
      <alignment horizontal="center"/>
    </xf>
    <xf numFmtId="0" fontId="80" fillId="0" borderId="95" xfId="22" applyFont="1" applyBorder="1" applyAlignment="1">
      <alignment horizontal="center"/>
    </xf>
    <xf numFmtId="0" fontId="80" fillId="0" borderId="96" xfId="22" applyFont="1" applyBorder="1" applyAlignment="1">
      <alignment horizontal="center"/>
    </xf>
    <xf numFmtId="0" fontId="80" fillId="0" borderId="97" xfId="22" applyFont="1" applyBorder="1" applyAlignment="1">
      <alignment horizontal="center"/>
    </xf>
    <xf numFmtId="0" fontId="25" fillId="0" borderId="11" xfId="22" applyFont="1" applyBorder="1" applyAlignment="1">
      <alignment horizontal="right"/>
    </xf>
    <xf numFmtId="0" fontId="57" fillId="0" borderId="11" xfId="6" applyFont="1" applyBorder="1" applyAlignment="1">
      <alignment horizontal="right"/>
    </xf>
    <xf numFmtId="0" fontId="77" fillId="0" borderId="95" xfId="22" applyFont="1" applyBorder="1" applyAlignment="1">
      <alignment horizontal="center"/>
    </xf>
    <xf numFmtId="0" fontId="77" fillId="0" borderId="96" xfId="22" applyFont="1" applyBorder="1" applyAlignment="1">
      <alignment horizontal="center"/>
    </xf>
    <xf numFmtId="0" fontId="77" fillId="0" borderId="97" xfId="22" applyFont="1" applyBorder="1" applyAlignment="1">
      <alignment horizontal="center"/>
    </xf>
    <xf numFmtId="0" fontId="77" fillId="0" borderId="9" xfId="22" applyFont="1" applyBorder="1" applyAlignment="1">
      <alignment horizontal="distributed" vertical="center"/>
    </xf>
    <xf numFmtId="0" fontId="77" fillId="0" borderId="16" xfId="22" applyFont="1" applyBorder="1" applyAlignment="1">
      <alignment horizontal="distributed" vertical="center"/>
    </xf>
    <xf numFmtId="0" fontId="77" fillId="0" borderId="19" xfId="22" applyFont="1" applyBorder="1" applyAlignment="1">
      <alignment horizontal="distributed" vertical="center"/>
    </xf>
    <xf numFmtId="0" fontId="77" fillId="0" borderId="20" xfId="22" applyFont="1" applyBorder="1" applyAlignment="1">
      <alignment horizontal="center" vertical="center"/>
    </xf>
    <xf numFmtId="0" fontId="77" fillId="0" borderId="26" xfId="22" applyFont="1" applyBorder="1" applyAlignment="1">
      <alignment horizontal="center" vertical="center"/>
    </xf>
    <xf numFmtId="0" fontId="77" fillId="0" borderId="34" xfId="22" applyFont="1" applyBorder="1" applyAlignment="1">
      <alignment horizontal="center" vertical="center"/>
    </xf>
    <xf numFmtId="0" fontId="77" fillId="0" borderId="17" xfId="22" applyFont="1" applyBorder="1" applyAlignment="1">
      <alignment horizontal="center" vertical="center"/>
    </xf>
    <xf numFmtId="0" fontId="77" fillId="0" borderId="0" xfId="22" applyFont="1" applyBorder="1" applyAlignment="1">
      <alignment horizontal="center" vertical="center"/>
    </xf>
    <xf numFmtId="0" fontId="77" fillId="0" borderId="40" xfId="22" applyFont="1" applyBorder="1" applyAlignment="1">
      <alignment horizontal="center" vertical="center"/>
    </xf>
    <xf numFmtId="0" fontId="77" fillId="0" borderId="10" xfId="22" applyFont="1" applyBorder="1" applyAlignment="1">
      <alignment horizontal="center" vertical="center"/>
    </xf>
    <xf numFmtId="0" fontId="77" fillId="0" borderId="11" xfId="22" applyFont="1" applyBorder="1" applyAlignment="1">
      <alignment horizontal="center" vertical="center"/>
    </xf>
    <xf numFmtId="0" fontId="77" fillId="0" borderId="35" xfId="22" applyFont="1" applyBorder="1" applyAlignment="1">
      <alignment horizontal="center" vertical="center"/>
    </xf>
    <xf numFmtId="0" fontId="77" fillId="0" borderId="145" xfId="22" applyFont="1" applyBorder="1" applyAlignment="1">
      <alignment horizontal="center"/>
    </xf>
    <xf numFmtId="0" fontId="77" fillId="0" borderId="146" xfId="22" applyFont="1" applyBorder="1" applyAlignment="1">
      <alignment horizontal="center"/>
    </xf>
    <xf numFmtId="0" fontId="77" fillId="0" borderId="147" xfId="22" applyFont="1" applyBorder="1" applyAlignment="1">
      <alignment horizontal="center"/>
    </xf>
    <xf numFmtId="0" fontId="77" fillId="0" borderId="10" xfId="22" applyFont="1" applyBorder="1" applyAlignment="1">
      <alignment horizontal="center"/>
    </xf>
    <xf numFmtId="0" fontId="77" fillId="0" borderId="11" xfId="22" applyFont="1" applyBorder="1" applyAlignment="1">
      <alignment horizontal="center"/>
    </xf>
    <xf numFmtId="0" fontId="77" fillId="0" borderId="35" xfId="22" applyFont="1" applyBorder="1" applyAlignment="1">
      <alignment horizontal="center"/>
    </xf>
    <xf numFmtId="0" fontId="77" fillId="0" borderId="0" xfId="22" applyFont="1" applyAlignment="1">
      <alignment horizontal="center"/>
    </xf>
    <xf numFmtId="0" fontId="79" fillId="0" borderId="0" xfId="22" applyFont="1" applyAlignment="1">
      <alignment horizontal="center"/>
    </xf>
    <xf numFmtId="0" fontId="28" fillId="2" borderId="162" xfId="22" applyFont="1" applyFill="1" applyBorder="1" applyAlignment="1">
      <alignment horizontal="center" vertical="center" shrinkToFit="1"/>
    </xf>
    <xf numFmtId="0" fontId="27" fillId="2" borderId="162" xfId="6" applyFont="1" applyFill="1" applyBorder="1" applyAlignment="1">
      <alignment horizontal="center" vertical="center" shrinkToFit="1"/>
    </xf>
    <xf numFmtId="0" fontId="28" fillId="0" borderId="162" xfId="22" applyFont="1" applyBorder="1" applyAlignment="1">
      <alignment horizontal="center" vertical="center"/>
    </xf>
    <xf numFmtId="0" fontId="27" fillId="0" borderId="162" xfId="6" applyFont="1" applyBorder="1" applyAlignment="1">
      <alignment horizontal="center" vertical="center"/>
    </xf>
    <xf numFmtId="0" fontId="76" fillId="0" borderId="184" xfId="16" applyFont="1" applyFill="1" applyBorder="1" applyAlignment="1" applyProtection="1">
      <alignment horizontal="center" vertical="center"/>
      <protection locked="0"/>
    </xf>
    <xf numFmtId="0" fontId="83" fillId="0" borderId="0" xfId="16" applyFont="1" applyFill="1" applyBorder="1" applyAlignment="1">
      <alignment horizontal="left" vertical="center" wrapText="1"/>
    </xf>
    <xf numFmtId="0" fontId="77" fillId="0" borderId="184" xfId="8" applyFont="1" applyFill="1" applyBorder="1" applyAlignment="1">
      <alignment horizontal="center" vertical="center"/>
    </xf>
    <xf numFmtId="0" fontId="77" fillId="0" borderId="184" xfId="8" applyFont="1" applyFill="1" applyBorder="1" applyAlignment="1">
      <alignment horizontal="left" vertical="center" wrapText="1"/>
    </xf>
    <xf numFmtId="0" fontId="83" fillId="0" borderId="0" xfId="16" applyFont="1" applyFill="1" applyBorder="1" applyAlignment="1">
      <alignment horizontal="left" vertical="top" wrapText="1"/>
    </xf>
    <xf numFmtId="0" fontId="76" fillId="0" borderId="200" xfId="16" applyFont="1" applyFill="1" applyBorder="1" applyAlignment="1" applyProtection="1">
      <alignment horizontal="center" vertical="center"/>
      <protection locked="0"/>
    </xf>
    <xf numFmtId="0" fontId="76" fillId="0" borderId="200" xfId="16" applyFont="1" applyFill="1" applyBorder="1" applyAlignment="1">
      <alignment horizontal="center" vertical="center"/>
    </xf>
    <xf numFmtId="38" fontId="76" fillId="0" borderId="200" xfId="15" applyFont="1" applyFill="1" applyBorder="1" applyAlignment="1" applyProtection="1">
      <alignment horizontal="center" vertical="center"/>
    </xf>
    <xf numFmtId="0" fontId="76" fillId="0" borderId="192" xfId="16" applyFont="1" applyFill="1" applyBorder="1" applyAlignment="1">
      <alignment horizontal="left" vertical="center" indent="1"/>
    </xf>
    <xf numFmtId="0" fontId="76" fillId="0" borderId="193" xfId="16" applyFont="1" applyFill="1" applyBorder="1" applyAlignment="1">
      <alignment horizontal="left" vertical="center" indent="1"/>
    </xf>
    <xf numFmtId="0" fontId="76" fillId="0" borderId="194" xfId="16" applyFont="1" applyFill="1" applyBorder="1" applyAlignment="1">
      <alignment horizontal="left" vertical="center" indent="1"/>
    </xf>
    <xf numFmtId="0" fontId="76" fillId="0" borderId="189" xfId="16" applyFont="1" applyFill="1" applyBorder="1" applyAlignment="1">
      <alignment horizontal="center" vertical="center"/>
    </xf>
    <xf numFmtId="180" fontId="76" fillId="0" borderId="190" xfId="16" applyNumberFormat="1" applyFont="1" applyFill="1" applyBorder="1" applyAlignment="1">
      <alignment horizontal="right" vertical="center"/>
    </xf>
    <xf numFmtId="182" fontId="76" fillId="0" borderId="195" xfId="16" applyNumberFormat="1" applyFont="1" applyFill="1" applyBorder="1" applyAlignment="1">
      <alignment horizontal="center" vertical="center"/>
    </xf>
    <xf numFmtId="182" fontId="76" fillId="0" borderId="196" xfId="16" applyNumberFormat="1" applyFont="1" applyFill="1" applyBorder="1" applyAlignment="1">
      <alignment horizontal="center" vertical="center"/>
    </xf>
    <xf numFmtId="182" fontId="76" fillId="0" borderId="197" xfId="16" applyNumberFormat="1" applyFont="1" applyFill="1" applyBorder="1" applyAlignment="1">
      <alignment horizontal="center" vertical="center"/>
    </xf>
    <xf numFmtId="0" fontId="76" fillId="0" borderId="185" xfId="16" applyFont="1" applyFill="1" applyBorder="1" applyAlignment="1">
      <alignment horizontal="center" vertical="center"/>
    </xf>
    <xf numFmtId="180" fontId="76" fillId="0" borderId="186" xfId="16" applyNumberFormat="1" applyFont="1" applyFill="1" applyBorder="1" applyAlignment="1" applyProtection="1">
      <alignment horizontal="right" vertical="center"/>
      <protection locked="0"/>
    </xf>
    <xf numFmtId="182" fontId="76" fillId="0" borderId="198" xfId="16" applyNumberFormat="1" applyFont="1" applyFill="1" applyBorder="1" applyAlignment="1">
      <alignment horizontal="center" vertical="center"/>
    </xf>
    <xf numFmtId="182" fontId="76" fillId="0" borderId="188" xfId="16" applyNumberFormat="1" applyFont="1" applyFill="1" applyBorder="1" applyAlignment="1">
      <alignment horizontal="center" vertical="center"/>
    </xf>
    <xf numFmtId="182" fontId="76" fillId="0" borderId="199" xfId="16" applyNumberFormat="1" applyFont="1" applyFill="1" applyBorder="1" applyAlignment="1">
      <alignment horizontal="center" vertical="center"/>
    </xf>
    <xf numFmtId="0" fontId="76" fillId="0" borderId="184" xfId="16" applyFont="1" applyFill="1" applyBorder="1" applyAlignment="1">
      <alignment horizontal="center" vertical="center"/>
    </xf>
    <xf numFmtId="0" fontId="76" fillId="0" borderId="200" xfId="16" applyFont="1" applyFill="1" applyBorder="1" applyAlignment="1">
      <alignment horizontal="center" vertical="center" shrinkToFit="1"/>
    </xf>
    <xf numFmtId="0" fontId="76" fillId="0" borderId="0" xfId="16" applyFont="1" applyFill="1" applyBorder="1" applyAlignment="1">
      <alignment horizontal="right" vertical="center"/>
    </xf>
    <xf numFmtId="0" fontId="79" fillId="0" borderId="0" xfId="16" applyFont="1" applyFill="1" applyBorder="1" applyAlignment="1">
      <alignment horizontal="center" vertical="center"/>
    </xf>
    <xf numFmtId="0" fontId="76" fillId="0" borderId="200" xfId="8" applyFont="1" applyFill="1" applyBorder="1" applyAlignment="1">
      <alignment horizontal="center" vertical="center"/>
    </xf>
    <xf numFmtId="0" fontId="76" fillId="0" borderId="200" xfId="8" applyFont="1" applyFill="1" applyBorder="1" applyAlignment="1" applyProtection="1">
      <alignment horizontal="center" vertical="center"/>
      <protection locked="0"/>
    </xf>
    <xf numFmtId="0" fontId="83" fillId="0" borderId="200" xfId="8" applyFont="1" applyFill="1" applyBorder="1" applyAlignment="1" applyProtection="1">
      <alignment horizontal="left" vertical="center" wrapText="1"/>
      <protection locked="0"/>
    </xf>
    <xf numFmtId="0" fontId="76" fillId="0" borderId="200" xfId="8" applyFont="1" applyFill="1" applyBorder="1" applyAlignment="1">
      <alignment horizontal="center" vertical="center" shrinkToFit="1"/>
    </xf>
    <xf numFmtId="0" fontId="76" fillId="0" borderId="200" xfId="16" applyFont="1" applyFill="1" applyBorder="1" applyAlignment="1">
      <alignment horizontal="left" vertical="center" indent="1"/>
    </xf>
    <xf numFmtId="0" fontId="76" fillId="0" borderId="205" xfId="16" applyFont="1" applyFill="1" applyBorder="1" applyAlignment="1">
      <alignment horizontal="center" vertical="center"/>
    </xf>
    <xf numFmtId="180" fontId="76" fillId="0" borderId="201" xfId="16" applyNumberFormat="1" applyFont="1" applyFill="1" applyBorder="1" applyAlignment="1" applyProtection="1">
      <alignment horizontal="right" vertical="center"/>
      <protection locked="0"/>
    </xf>
    <xf numFmtId="180" fontId="76" fillId="0" borderId="202" xfId="16" applyNumberFormat="1" applyFont="1" applyFill="1" applyBorder="1" applyAlignment="1" applyProtection="1">
      <alignment horizontal="right" vertical="center"/>
      <protection locked="0"/>
    </xf>
    <xf numFmtId="181" fontId="76" fillId="0" borderId="200" xfId="16" applyNumberFormat="1" applyFont="1" applyFill="1" applyBorder="1" applyAlignment="1">
      <alignment horizontal="center" vertical="center"/>
    </xf>
    <xf numFmtId="180" fontId="76" fillId="0" borderId="201" xfId="16" applyNumberFormat="1" applyFont="1" applyFill="1" applyBorder="1" applyAlignment="1">
      <alignment horizontal="right" vertical="center"/>
    </xf>
    <xf numFmtId="180" fontId="76" fillId="0" borderId="202" xfId="16" applyNumberFormat="1" applyFont="1" applyFill="1" applyBorder="1" applyAlignment="1">
      <alignment horizontal="right" vertical="center"/>
    </xf>
    <xf numFmtId="182" fontId="76" fillId="0" borderId="200" xfId="16" applyNumberFormat="1" applyFont="1" applyFill="1" applyBorder="1" applyAlignment="1">
      <alignment horizontal="center" vertical="center"/>
    </xf>
    <xf numFmtId="0" fontId="77" fillId="0" borderId="200" xfId="8" applyFont="1" applyFill="1" applyBorder="1" applyAlignment="1">
      <alignment horizontal="center" vertical="center" wrapText="1"/>
    </xf>
    <xf numFmtId="0" fontId="77" fillId="0" borderId="200" xfId="8" applyFont="1" applyFill="1" applyBorder="1" applyAlignment="1" applyProtection="1">
      <alignment horizontal="center" vertical="center"/>
      <protection locked="0"/>
    </xf>
    <xf numFmtId="180" fontId="76" fillId="0" borderId="207" xfId="16" applyNumberFormat="1" applyFont="1" applyFill="1" applyBorder="1" applyAlignment="1">
      <alignment horizontal="right" vertical="center"/>
    </xf>
    <xf numFmtId="180" fontId="76" fillId="0" borderId="208" xfId="16" applyNumberFormat="1" applyFont="1" applyFill="1" applyBorder="1" applyAlignment="1">
      <alignment horizontal="right" vertical="center"/>
    </xf>
    <xf numFmtId="0" fontId="76" fillId="0" borderId="205" xfId="16" applyFont="1" applyFill="1" applyBorder="1" applyAlignment="1">
      <alignment horizontal="left" vertical="center" indent="1"/>
    </xf>
    <xf numFmtId="182" fontId="76" fillId="0" borderId="205" xfId="16" applyNumberFormat="1" applyFont="1" applyFill="1" applyBorder="1" applyAlignment="1">
      <alignment horizontal="center" vertical="center"/>
    </xf>
    <xf numFmtId="0" fontId="76" fillId="0" borderId="206" xfId="16" applyFont="1" applyFill="1" applyBorder="1" applyAlignment="1">
      <alignment horizontal="center" vertical="center"/>
    </xf>
    <xf numFmtId="180" fontId="76" fillId="0" borderId="210" xfId="16" applyNumberFormat="1" applyFont="1" applyFill="1" applyBorder="1" applyAlignment="1">
      <alignment horizontal="right" vertical="center"/>
    </xf>
    <xf numFmtId="180" fontId="76" fillId="0" borderId="211" xfId="16" applyNumberFormat="1" applyFont="1" applyFill="1" applyBorder="1" applyAlignment="1">
      <alignment horizontal="right" vertical="center"/>
    </xf>
    <xf numFmtId="182" fontId="76" fillId="0" borderId="206" xfId="16" applyNumberFormat="1" applyFont="1" applyFill="1" applyBorder="1" applyAlignment="1">
      <alignment horizontal="center" vertical="center"/>
    </xf>
    <xf numFmtId="180" fontId="76" fillId="0" borderId="210" xfId="16" applyNumberFormat="1" applyFont="1" applyFill="1" applyBorder="1" applyAlignment="1" applyProtection="1">
      <alignment horizontal="right" vertical="center"/>
      <protection locked="0"/>
    </xf>
    <xf numFmtId="180" fontId="76" fillId="0" borderId="211" xfId="16" applyNumberFormat="1" applyFont="1" applyFill="1" applyBorder="1" applyAlignment="1" applyProtection="1">
      <alignment horizontal="right" vertical="center"/>
      <protection locked="0"/>
    </xf>
    <xf numFmtId="0" fontId="77" fillId="0" borderId="200" xfId="8" applyFont="1" applyFill="1" applyBorder="1" applyAlignment="1">
      <alignment horizontal="center" vertical="center"/>
    </xf>
    <xf numFmtId="0" fontId="77" fillId="0" borderId="200" xfId="8" applyFont="1" applyFill="1" applyBorder="1" applyAlignment="1">
      <alignment horizontal="left" vertical="center" wrapText="1"/>
    </xf>
    <xf numFmtId="0" fontId="77" fillId="0" borderId="214" xfId="0" applyFont="1" applyBorder="1" applyAlignment="1">
      <alignment vertical="center" wrapText="1"/>
    </xf>
    <xf numFmtId="0" fontId="77" fillId="0" borderId="214" xfId="0" applyFont="1" applyBorder="1" applyAlignment="1">
      <alignment vertical="center"/>
    </xf>
    <xf numFmtId="0" fontId="77" fillId="8" borderId="215" xfId="0" applyFont="1" applyFill="1" applyBorder="1" applyAlignment="1">
      <alignment horizontal="center" vertical="center"/>
    </xf>
    <xf numFmtId="0" fontId="77" fillId="8" borderId="216" xfId="0" applyFont="1" applyFill="1" applyBorder="1" applyAlignment="1">
      <alignment horizontal="center" vertical="center"/>
    </xf>
    <xf numFmtId="0" fontId="77" fillId="8" borderId="217" xfId="0" applyFont="1" applyFill="1" applyBorder="1" applyAlignment="1">
      <alignment horizontal="center" vertical="center"/>
    </xf>
    <xf numFmtId="0" fontId="77" fillId="8" borderId="218" xfId="0" applyFont="1" applyFill="1" applyBorder="1" applyAlignment="1">
      <alignment horizontal="center" vertical="center"/>
    </xf>
    <xf numFmtId="0" fontId="77" fillId="8" borderId="219" xfId="0" applyFont="1" applyFill="1" applyBorder="1" applyAlignment="1">
      <alignment vertical="center"/>
    </xf>
    <xf numFmtId="0" fontId="77" fillId="8" borderId="19" xfId="0" applyFont="1" applyFill="1" applyBorder="1" applyAlignment="1">
      <alignment vertical="center"/>
    </xf>
    <xf numFmtId="0" fontId="77" fillId="0" borderId="0" xfId="0" applyFont="1" applyBorder="1" applyAlignment="1">
      <alignment vertical="center" wrapText="1"/>
    </xf>
    <xf numFmtId="0" fontId="77" fillId="0" borderId="0" xfId="0" applyFont="1" applyBorder="1" applyAlignment="1">
      <alignment vertical="center"/>
    </xf>
    <xf numFmtId="0" fontId="79" fillId="0" borderId="0" xfId="0" applyFont="1" applyAlignment="1">
      <alignment horizontal="center" vertical="center" wrapText="1"/>
    </xf>
    <xf numFmtId="0" fontId="79" fillId="0" borderId="0" xfId="0" applyFont="1" applyAlignment="1">
      <alignment horizontal="center" vertical="center"/>
    </xf>
    <xf numFmtId="0" fontId="77" fillId="0" borderId="214" xfId="0" applyFont="1" applyBorder="1" applyAlignment="1">
      <alignment horizontal="center" vertical="center"/>
    </xf>
    <xf numFmtId="0" fontId="77" fillId="0" borderId="0" xfId="0" applyFont="1" applyAlignment="1">
      <alignment horizontal="center" vertical="center"/>
    </xf>
    <xf numFmtId="0" fontId="77" fillId="0" borderId="0" xfId="0" applyFont="1" applyAlignment="1">
      <alignment horizontal="left" vertical="top" wrapText="1"/>
    </xf>
    <xf numFmtId="0" fontId="77" fillId="0" borderId="0" xfId="0" applyFont="1" applyAlignment="1">
      <alignment horizontal="left" vertical="center" wrapText="1"/>
    </xf>
    <xf numFmtId="0" fontId="77" fillId="0" borderId="0" xfId="0" applyFont="1" applyAlignment="1">
      <alignment horizontal="left" vertical="center"/>
    </xf>
    <xf numFmtId="0" fontId="83" fillId="0" borderId="26" xfId="16" applyFont="1" applyFill="1" applyBorder="1" applyAlignment="1">
      <alignment horizontal="left" vertical="top" wrapText="1"/>
    </xf>
    <xf numFmtId="0" fontId="83" fillId="0" borderId="0" xfId="16" applyFont="1" applyAlignment="1">
      <alignment horizontal="right" vertical="center"/>
    </xf>
    <xf numFmtId="49" fontId="77" fillId="0" borderId="26" xfId="16" applyNumberFormat="1" applyFont="1" applyFill="1" applyBorder="1" applyAlignment="1">
      <alignment horizontal="center" vertical="center"/>
    </xf>
    <xf numFmtId="0" fontId="77" fillId="0" borderId="26" xfId="16" applyFont="1" applyFill="1" applyBorder="1" applyAlignment="1">
      <alignment horizontal="left" vertical="center"/>
    </xf>
    <xf numFmtId="0" fontId="77" fillId="0" borderId="34" xfId="16" applyFont="1" applyFill="1" applyBorder="1" applyAlignment="1">
      <alignment horizontal="left" vertical="center"/>
    </xf>
    <xf numFmtId="0" fontId="77" fillId="0" borderId="215" xfId="16" applyFont="1" applyFill="1" applyBorder="1" applyAlignment="1">
      <alignment horizontal="center" vertical="center" wrapText="1"/>
    </xf>
    <xf numFmtId="0" fontId="77" fillId="0" borderId="216" xfId="16" applyFont="1" applyFill="1" applyBorder="1" applyAlignment="1">
      <alignment horizontal="center" vertical="center" wrapText="1"/>
    </xf>
    <xf numFmtId="0" fontId="77" fillId="0" borderId="216" xfId="16" applyFont="1" applyFill="1" applyBorder="1" applyAlignment="1">
      <alignment horizontal="center" vertical="center"/>
    </xf>
    <xf numFmtId="0" fontId="77" fillId="0" borderId="221" xfId="16" applyFont="1" applyFill="1" applyBorder="1" applyAlignment="1">
      <alignment horizontal="center" vertical="center"/>
    </xf>
    <xf numFmtId="0" fontId="77" fillId="0" borderId="17" xfId="16" applyFont="1" applyFill="1" applyBorder="1" applyAlignment="1">
      <alignment vertical="center" textRotation="255"/>
    </xf>
    <xf numFmtId="0" fontId="77" fillId="0" borderId="40" xfId="16" applyFont="1" applyFill="1" applyBorder="1" applyAlignment="1">
      <alignment vertical="center" textRotation="255"/>
    </xf>
    <xf numFmtId="0" fontId="77" fillId="0" borderId="10" xfId="16" applyFont="1" applyFill="1" applyBorder="1" applyAlignment="1">
      <alignment vertical="center" textRotation="255"/>
    </xf>
    <xf numFmtId="0" fontId="77" fillId="0" borderId="35" xfId="16" applyFont="1" applyFill="1" applyBorder="1" applyAlignment="1">
      <alignment vertical="center" textRotation="255"/>
    </xf>
    <xf numFmtId="0" fontId="77" fillId="0" borderId="222" xfId="16" applyFont="1" applyFill="1" applyBorder="1" applyAlignment="1">
      <alignment horizontal="center" vertical="center"/>
    </xf>
    <xf numFmtId="0" fontId="77" fillId="0" borderId="223" xfId="16" applyFont="1" applyFill="1" applyBorder="1" applyAlignment="1">
      <alignment horizontal="center" vertical="center"/>
    </xf>
    <xf numFmtId="0" fontId="77" fillId="0" borderId="70" xfId="16" applyFont="1" applyFill="1" applyBorder="1" applyAlignment="1">
      <alignment horizontal="center" vertical="center"/>
    </xf>
    <xf numFmtId="0" fontId="77" fillId="0" borderId="2" xfId="16" applyFont="1" applyFill="1" applyBorder="1" applyAlignment="1">
      <alignment horizontal="center" vertical="center"/>
    </xf>
    <xf numFmtId="0" fontId="77" fillId="0" borderId="223" xfId="16" applyFont="1" applyFill="1" applyBorder="1" applyAlignment="1">
      <alignment horizontal="left" vertical="center"/>
    </xf>
    <xf numFmtId="0" fontId="77" fillId="0" borderId="224" xfId="16" applyFont="1" applyFill="1" applyBorder="1" applyAlignment="1">
      <alignment horizontal="left" vertical="center"/>
    </xf>
    <xf numFmtId="0" fontId="77" fillId="0" borderId="2" xfId="16" applyFont="1" applyFill="1" applyBorder="1" applyAlignment="1">
      <alignment horizontal="left" vertical="center"/>
    </xf>
    <xf numFmtId="0" fontId="77" fillId="0" borderId="71" xfId="16" applyFont="1" applyFill="1" applyBorder="1" applyAlignment="1">
      <alignment horizontal="left" vertical="center"/>
    </xf>
    <xf numFmtId="0" fontId="77" fillId="0" borderId="70" xfId="16" applyFont="1" applyFill="1" applyBorder="1" applyAlignment="1">
      <alignment horizontal="center" vertical="center" wrapText="1"/>
    </xf>
    <xf numFmtId="0" fontId="77" fillId="0" borderId="2" xfId="16" applyFont="1" applyFill="1" applyBorder="1" applyAlignment="1">
      <alignment horizontal="center" vertical="center" wrapText="1"/>
    </xf>
    <xf numFmtId="0" fontId="77" fillId="0" borderId="225" xfId="16" applyFont="1" applyFill="1" applyBorder="1" applyAlignment="1">
      <alignment horizontal="center" vertical="center" wrapText="1"/>
    </xf>
    <xf numFmtId="0" fontId="77" fillId="0" borderId="226" xfId="16" applyFont="1" applyFill="1" applyBorder="1" applyAlignment="1">
      <alignment horizontal="center" vertical="center" wrapText="1"/>
    </xf>
    <xf numFmtId="0" fontId="77" fillId="0" borderId="2" xfId="16" applyFont="1" applyFill="1" applyBorder="1" applyAlignment="1">
      <alignment horizontal="left" vertical="center" wrapText="1"/>
    </xf>
    <xf numFmtId="0" fontId="77" fillId="0" borderId="71" xfId="16" applyFont="1" applyFill="1" applyBorder="1" applyAlignment="1">
      <alignment horizontal="left" vertical="center" wrapText="1"/>
    </xf>
    <xf numFmtId="0" fontId="77" fillId="0" borderId="226" xfId="16" applyFont="1" applyFill="1" applyBorder="1" applyAlignment="1">
      <alignment horizontal="left" vertical="center" wrapText="1"/>
    </xf>
    <xf numFmtId="0" fontId="77" fillId="0" borderId="227" xfId="16" applyFont="1" applyFill="1" applyBorder="1" applyAlignment="1">
      <alignment horizontal="left" vertical="center" wrapText="1"/>
    </xf>
    <xf numFmtId="0" fontId="77" fillId="0" borderId="214" xfId="16" applyFont="1" applyBorder="1" applyAlignment="1">
      <alignment horizontal="left" vertical="center"/>
    </xf>
    <xf numFmtId="0" fontId="77" fillId="0" borderId="215" xfId="16" applyFont="1" applyBorder="1" applyAlignment="1">
      <alignment horizontal="center" vertical="center"/>
    </xf>
    <xf numFmtId="0" fontId="77" fillId="0" borderId="216" xfId="16" applyFont="1" applyBorder="1" applyAlignment="1">
      <alignment horizontal="center" vertical="center"/>
    </xf>
    <xf numFmtId="0" fontId="77" fillId="0" borderId="217" xfId="16" applyFont="1" applyBorder="1" applyAlignment="1">
      <alignment horizontal="center" vertical="center"/>
    </xf>
    <xf numFmtId="0" fontId="79" fillId="0" borderId="0" xfId="16" applyFont="1" applyBorder="1" applyAlignment="1">
      <alignment horizontal="center" vertical="center"/>
    </xf>
    <xf numFmtId="0" fontId="77" fillId="0" borderId="215" xfId="16" applyFont="1" applyBorder="1" applyAlignment="1">
      <alignment horizontal="left" vertical="center"/>
    </xf>
    <xf numFmtId="0" fontId="77" fillId="0" borderId="216" xfId="16" applyFont="1" applyBorder="1" applyAlignment="1">
      <alignment horizontal="left" vertical="center"/>
    </xf>
    <xf numFmtId="0" fontId="77" fillId="0" borderId="217" xfId="16" applyFont="1" applyBorder="1" applyAlignment="1">
      <alignment horizontal="left" vertical="center"/>
    </xf>
    <xf numFmtId="0" fontId="77" fillId="0" borderId="20" xfId="16" applyFont="1" applyFill="1" applyBorder="1" applyAlignment="1">
      <alignment horizontal="center" vertical="distributed" textRotation="255" indent="4"/>
    </xf>
    <xf numFmtId="0" fontId="77" fillId="0" borderId="26" xfId="16" applyFont="1" applyFill="1" applyBorder="1" applyAlignment="1">
      <alignment horizontal="center" vertical="distributed" textRotation="255" indent="4"/>
    </xf>
    <xf numFmtId="0" fontId="77" fillId="0" borderId="17" xfId="16" applyFont="1" applyFill="1" applyBorder="1" applyAlignment="1">
      <alignment horizontal="center" vertical="distributed" textRotation="255" indent="4"/>
    </xf>
    <xf numFmtId="0" fontId="77" fillId="0" borderId="0" xfId="16" applyFont="1" applyFill="1" applyBorder="1" applyAlignment="1">
      <alignment horizontal="center" vertical="distributed" textRotation="255" indent="4"/>
    </xf>
    <xf numFmtId="0" fontId="77" fillId="0" borderId="40" xfId="16" applyFont="1" applyFill="1" applyBorder="1" applyAlignment="1">
      <alignment horizontal="center" vertical="distributed" textRotation="255" indent="4"/>
    </xf>
    <xf numFmtId="0" fontId="77" fillId="0" borderId="10" xfId="16" applyFont="1" applyFill="1" applyBorder="1" applyAlignment="1">
      <alignment horizontal="center" vertical="distributed" textRotation="255" indent="4"/>
    </xf>
    <xf numFmtId="0" fontId="77" fillId="0" borderId="35" xfId="16" applyFont="1" applyFill="1" applyBorder="1" applyAlignment="1">
      <alignment horizontal="center" vertical="distributed" textRotation="255" indent="4"/>
    </xf>
    <xf numFmtId="0" fontId="77" fillId="0" borderId="20" xfId="16" applyFont="1" applyFill="1" applyBorder="1" applyAlignment="1">
      <alignment horizontal="center" vertical="center" wrapText="1"/>
    </xf>
    <xf numFmtId="0" fontId="77" fillId="0" borderId="26" xfId="16" applyFont="1" applyFill="1" applyBorder="1" applyAlignment="1">
      <alignment horizontal="center" vertical="center" wrapText="1"/>
    </xf>
    <xf numFmtId="0" fontId="77" fillId="0" borderId="34" xfId="16" applyFont="1" applyFill="1" applyBorder="1" applyAlignment="1">
      <alignment horizontal="center" vertical="center" wrapText="1"/>
    </xf>
    <xf numFmtId="0" fontId="77" fillId="0" borderId="10" xfId="16" applyFont="1" applyFill="1" applyBorder="1" applyAlignment="1">
      <alignment horizontal="center" vertical="center" wrapText="1"/>
    </xf>
    <xf numFmtId="0" fontId="77" fillId="0" borderId="11" xfId="16" applyFont="1" applyFill="1" applyBorder="1" applyAlignment="1">
      <alignment horizontal="center" vertical="center" wrapText="1"/>
    </xf>
    <xf numFmtId="0" fontId="77" fillId="0" borderId="35" xfId="16" applyFont="1" applyFill="1" applyBorder="1" applyAlignment="1">
      <alignment horizontal="center" vertical="center" wrapText="1"/>
    </xf>
    <xf numFmtId="49" fontId="77" fillId="0" borderId="216" xfId="16" applyNumberFormat="1" applyFont="1" applyFill="1" applyBorder="1" applyAlignment="1">
      <alignment horizontal="center" vertical="center"/>
    </xf>
    <xf numFmtId="0" fontId="77" fillId="0" borderId="177" xfId="16" applyFont="1" applyFill="1" applyBorder="1" applyAlignment="1">
      <alignment horizontal="center" vertical="center" wrapText="1"/>
    </xf>
    <xf numFmtId="0" fontId="77" fillId="0" borderId="216" xfId="16" applyFont="1" applyFill="1" applyBorder="1" applyAlignment="1">
      <alignment horizontal="left" vertical="center"/>
    </xf>
    <xf numFmtId="0" fontId="77" fillId="0" borderId="217" xfId="16" applyFont="1" applyFill="1" applyBorder="1" applyAlignment="1">
      <alignment horizontal="left" vertical="center"/>
    </xf>
    <xf numFmtId="0" fontId="77" fillId="0" borderId="26" xfId="16" applyFont="1" applyFill="1" applyBorder="1" applyAlignment="1">
      <alignment horizontal="center" vertical="center"/>
    </xf>
    <xf numFmtId="0" fontId="77" fillId="0" borderId="220" xfId="16" applyFont="1" applyFill="1" applyBorder="1" applyAlignment="1">
      <alignment horizontal="center" vertical="center" wrapText="1"/>
    </xf>
    <xf numFmtId="0" fontId="25" fillId="0" borderId="0" xfId="8" applyFont="1" applyAlignment="1">
      <alignment horizontal="left" vertical="center" shrinkToFit="1"/>
    </xf>
    <xf numFmtId="0" fontId="25" fillId="4" borderId="104" xfId="8" applyFont="1" applyFill="1" applyBorder="1" applyAlignment="1">
      <alignment horizontal="center" vertical="center"/>
    </xf>
    <xf numFmtId="0" fontId="25" fillId="0" borderId="106" xfId="8" applyFont="1" applyFill="1" applyBorder="1" applyAlignment="1">
      <alignment horizontal="center" vertical="center"/>
    </xf>
    <xf numFmtId="0" fontId="25" fillId="0" borderId="103" xfId="8" applyFont="1" applyBorder="1" applyAlignment="1">
      <alignment horizontal="left" vertical="center" wrapText="1"/>
    </xf>
    <xf numFmtId="0" fontId="25" fillId="0" borderId="68" xfId="8" applyFont="1" applyBorder="1" applyAlignment="1">
      <alignment horizontal="left" vertical="center" wrapText="1"/>
    </xf>
    <xf numFmtId="0" fontId="25" fillId="0" borderId="106" xfId="8" applyFont="1" applyBorder="1" applyAlignment="1">
      <alignment horizontal="left" vertical="center" wrapText="1"/>
    </xf>
    <xf numFmtId="0" fontId="25" fillId="0" borderId="106" xfId="8" applyFont="1" applyBorder="1" applyAlignment="1">
      <alignment horizontal="left" vertical="center"/>
    </xf>
    <xf numFmtId="0" fontId="25" fillId="0" borderId="107" xfId="8" applyFont="1" applyBorder="1" applyAlignment="1">
      <alignment horizontal="left" vertical="center"/>
    </xf>
    <xf numFmtId="0" fontId="25" fillId="0" borderId="218" xfId="8" applyFont="1" applyBorder="1" applyAlignment="1">
      <alignment horizontal="center" vertical="center" wrapText="1"/>
    </xf>
    <xf numFmtId="0" fontId="25" fillId="0" borderId="219" xfId="8" applyFont="1" applyBorder="1" applyAlignment="1">
      <alignment horizontal="center" vertical="center" wrapText="1"/>
    </xf>
    <xf numFmtId="0" fontId="25" fillId="0" borderId="26" xfId="8" applyFont="1" applyBorder="1" applyAlignment="1">
      <alignment horizontal="left" vertical="center" wrapText="1"/>
    </xf>
    <xf numFmtId="0" fontId="25" fillId="0" borderId="34" xfId="8" applyFont="1" applyBorder="1" applyAlignment="1">
      <alignment horizontal="left" vertical="center" wrapText="1"/>
    </xf>
    <xf numFmtId="0" fontId="25" fillId="4" borderId="11" xfId="8" applyFont="1" applyFill="1" applyBorder="1" applyAlignment="1">
      <alignment horizontal="center" vertical="center"/>
    </xf>
    <xf numFmtId="0" fontId="25" fillId="4" borderId="0" xfId="8" applyFont="1" applyFill="1" applyBorder="1" applyAlignment="1">
      <alignment horizontal="center" vertical="center"/>
    </xf>
    <xf numFmtId="0" fontId="25" fillId="0" borderId="218" xfId="8" applyFont="1" applyBorder="1" applyAlignment="1">
      <alignment horizontal="center" vertical="center"/>
    </xf>
    <xf numFmtId="0" fontId="25" fillId="0" borderId="219" xfId="8" applyFont="1" applyBorder="1" applyAlignment="1">
      <alignment horizontal="center" vertical="center"/>
    </xf>
    <xf numFmtId="0" fontId="25" fillId="0" borderId="19" xfId="8" applyFont="1" applyBorder="1" applyAlignment="1">
      <alignment horizontal="center" vertical="center"/>
    </xf>
    <xf numFmtId="0" fontId="25" fillId="0" borderId="0" xfId="8" applyFont="1" applyBorder="1" applyAlignment="1">
      <alignment horizontal="left" vertical="center"/>
    </xf>
    <xf numFmtId="0" fontId="25" fillId="0" borderId="11" xfId="8" applyFont="1" applyBorder="1" applyAlignment="1">
      <alignment horizontal="left" vertical="center"/>
    </xf>
    <xf numFmtId="57" fontId="25" fillId="4" borderId="103" xfId="8" applyNumberFormat="1" applyFont="1" applyFill="1" applyBorder="1" applyAlignment="1">
      <alignment horizontal="center" vertical="center"/>
    </xf>
    <xf numFmtId="0" fontId="25" fillId="4" borderId="103" xfId="8" applyFont="1" applyFill="1" applyBorder="1" applyAlignment="1">
      <alignment horizontal="center" vertical="center"/>
    </xf>
    <xf numFmtId="0" fontId="25" fillId="0" borderId="215" xfId="8" applyFont="1" applyBorder="1" applyAlignment="1">
      <alignment horizontal="center" vertical="center"/>
    </xf>
    <xf numFmtId="0" fontId="25" fillId="0" borderId="217" xfId="8" applyFont="1" applyBorder="1" applyAlignment="1">
      <alignment horizontal="center" vertical="center"/>
    </xf>
    <xf numFmtId="0" fontId="25" fillId="4" borderId="215" xfId="8" applyFont="1" applyFill="1" applyBorder="1" applyAlignment="1">
      <alignment horizontal="center" vertical="center"/>
    </xf>
    <xf numFmtId="0" fontId="25" fillId="4" borderId="216" xfId="8" applyFont="1" applyFill="1" applyBorder="1" applyAlignment="1">
      <alignment horizontal="center" vertical="center"/>
    </xf>
    <xf numFmtId="0" fontId="25" fillId="4" borderId="217" xfId="8" applyFont="1" applyFill="1" applyBorder="1" applyAlignment="1">
      <alignment horizontal="center" vertical="center"/>
    </xf>
    <xf numFmtId="0" fontId="0" fillId="0" borderId="0" xfId="8" applyFont="1" applyAlignment="1">
      <alignment horizontal="center" vertical="center"/>
    </xf>
    <xf numFmtId="0" fontId="25" fillId="0" borderId="215" xfId="8" applyBorder="1" applyAlignment="1">
      <alignment horizontal="center" vertical="center"/>
    </xf>
    <xf numFmtId="0" fontId="25" fillId="0" borderId="217" xfId="8" applyBorder="1" applyAlignment="1">
      <alignment horizontal="center" vertical="center"/>
    </xf>
    <xf numFmtId="0" fontId="25" fillId="0" borderId="215" xfId="8" applyBorder="1" applyAlignment="1">
      <alignment horizontal="distributed" vertical="center"/>
    </xf>
    <xf numFmtId="0" fontId="25" fillId="0" borderId="217" xfId="8" applyBorder="1" applyAlignment="1">
      <alignment horizontal="distributed" vertical="center"/>
    </xf>
    <xf numFmtId="0" fontId="25" fillId="0" borderId="26" xfId="8" applyBorder="1" applyAlignment="1">
      <alignment horizontal="left" vertical="top" wrapText="1"/>
    </xf>
    <xf numFmtId="0" fontId="25" fillId="0" borderId="26" xfId="8" applyBorder="1" applyAlignment="1">
      <alignment vertical="top" wrapText="1"/>
    </xf>
    <xf numFmtId="0" fontId="25" fillId="0" borderId="0" xfId="8" applyBorder="1" applyAlignment="1">
      <alignment vertical="top" wrapText="1"/>
    </xf>
    <xf numFmtId="0" fontId="25" fillId="0" borderId="0" xfId="8" applyAlignment="1">
      <alignment vertical="top" wrapText="1"/>
    </xf>
    <xf numFmtId="0" fontId="25" fillId="0" borderId="0" xfId="8" applyAlignment="1">
      <alignment vertical="top"/>
    </xf>
    <xf numFmtId="0" fontId="25" fillId="0" borderId="20" xfId="8" applyBorder="1" applyAlignment="1">
      <alignment horizontal="center" vertical="center"/>
    </xf>
    <xf numFmtId="0" fontId="25" fillId="0" borderId="34" xfId="8" applyBorder="1" applyAlignment="1">
      <alignment horizontal="center" vertical="center"/>
    </xf>
    <xf numFmtId="0" fontId="25" fillId="0" borderId="10" xfId="8" applyBorder="1" applyAlignment="1">
      <alignment horizontal="center" vertical="center"/>
    </xf>
    <xf numFmtId="0" fontId="25" fillId="0" borderId="35" xfId="8" applyBorder="1" applyAlignment="1">
      <alignment horizontal="center" vertical="center"/>
    </xf>
    <xf numFmtId="0" fontId="25" fillId="0" borderId="218" xfId="8" applyBorder="1" applyAlignment="1">
      <alignment horizontal="center" vertical="center"/>
    </xf>
    <xf numFmtId="0" fontId="25" fillId="0" borderId="19" xfId="8" applyBorder="1" applyAlignment="1">
      <alignment horizontal="center" vertical="center"/>
    </xf>
    <xf numFmtId="0" fontId="25" fillId="0" borderId="26" xfId="8" applyBorder="1" applyAlignment="1">
      <alignment horizontal="center" vertical="center"/>
    </xf>
    <xf numFmtId="0" fontId="25" fillId="0" borderId="20" xfId="8" applyBorder="1" applyAlignment="1">
      <alignment horizontal="center" vertical="center" shrinkToFit="1"/>
    </xf>
    <xf numFmtId="0" fontId="25" fillId="0" borderId="34" xfId="8" applyBorder="1" applyAlignment="1">
      <alignment horizontal="center" vertical="center" shrinkToFit="1"/>
    </xf>
    <xf numFmtId="0" fontId="24" fillId="0" borderId="0" xfId="8" applyFont="1" applyAlignment="1">
      <alignment horizontal="center" vertical="center"/>
    </xf>
    <xf numFmtId="0" fontId="24" fillId="0" borderId="0" xfId="8" applyFont="1" applyAlignment="1">
      <alignment vertical="center"/>
    </xf>
    <xf numFmtId="0" fontId="25" fillId="0" borderId="0" xfId="8" applyAlignment="1">
      <alignment horizontal="left" vertical="center"/>
    </xf>
    <xf numFmtId="0" fontId="25" fillId="0" borderId="26" xfId="8" applyBorder="1" applyAlignment="1">
      <alignment horizontal="left" vertical="center" wrapText="1"/>
    </xf>
    <xf numFmtId="0" fontId="25" fillId="0" borderId="26" xfId="8" applyBorder="1" applyAlignment="1">
      <alignment vertical="center" wrapText="1"/>
    </xf>
    <xf numFmtId="0" fontId="25" fillId="0" borderId="0" xfId="8" applyAlignment="1">
      <alignment vertical="center" wrapText="1"/>
    </xf>
    <xf numFmtId="0" fontId="25" fillId="0" borderId="0" xfId="8" applyAlignment="1">
      <alignment vertical="center"/>
    </xf>
    <xf numFmtId="0" fontId="25" fillId="0" borderId="0" xfId="8" applyAlignment="1">
      <alignment horizontal="center" vertical="center"/>
    </xf>
    <xf numFmtId="0" fontId="25" fillId="0" borderId="214" xfId="8" applyBorder="1" applyAlignment="1">
      <alignment vertical="center"/>
    </xf>
    <xf numFmtId="0" fontId="25" fillId="0" borderId="215" xfId="8" applyBorder="1" applyAlignment="1">
      <alignment vertical="center" shrinkToFit="1"/>
    </xf>
    <xf numFmtId="0" fontId="25" fillId="0" borderId="217" xfId="8" applyBorder="1" applyAlignment="1">
      <alignment vertical="center" shrinkToFit="1"/>
    </xf>
    <xf numFmtId="0" fontId="27" fillId="2" borderId="214" xfId="6" applyFont="1" applyFill="1" applyBorder="1" applyAlignment="1">
      <alignment horizontal="center" vertical="center" shrinkToFit="1"/>
    </xf>
    <xf numFmtId="0" fontId="28" fillId="0" borderId="214" xfId="24" applyFont="1" applyBorder="1" applyAlignment="1">
      <alignment horizontal="center" vertical="center"/>
    </xf>
    <xf numFmtId="0" fontId="28" fillId="2" borderId="214" xfId="24" applyFont="1" applyFill="1" applyBorder="1" applyAlignment="1">
      <alignment horizontal="center" vertical="center"/>
    </xf>
    <xf numFmtId="0" fontId="28" fillId="2" borderId="215" xfId="24" applyFont="1" applyFill="1" applyBorder="1" applyAlignment="1">
      <alignment horizontal="center" vertical="center" wrapText="1"/>
    </xf>
    <xf numFmtId="0" fontId="28" fillId="2" borderId="216" xfId="24" applyFont="1" applyFill="1" applyBorder="1" applyAlignment="1">
      <alignment horizontal="center" vertical="center" wrapText="1"/>
    </xf>
    <xf numFmtId="0" fontId="28" fillId="2" borderId="217" xfId="24" applyFont="1" applyFill="1" applyBorder="1" applyAlignment="1">
      <alignment horizontal="center" vertical="center" wrapText="1"/>
    </xf>
    <xf numFmtId="0" fontId="28" fillId="2" borderId="215" xfId="24" applyFont="1" applyFill="1" applyBorder="1" applyAlignment="1">
      <alignment horizontal="center" vertical="center"/>
    </xf>
    <xf numFmtId="0" fontId="28" fillId="2" borderId="216" xfId="24" applyFont="1" applyFill="1" applyBorder="1" applyAlignment="1">
      <alignment horizontal="center" vertical="center"/>
    </xf>
    <xf numFmtId="0" fontId="28" fillId="2" borderId="217" xfId="24" applyFont="1" applyFill="1" applyBorder="1" applyAlignment="1">
      <alignment horizontal="center" vertical="center"/>
    </xf>
    <xf numFmtId="0" fontId="28" fillId="0" borderId="0" xfId="24" applyFont="1" applyAlignment="1">
      <alignment horizontal="left" vertical="top" wrapText="1"/>
    </xf>
    <xf numFmtId="0" fontId="28" fillId="0" borderId="0" xfId="24" applyFont="1" applyAlignment="1">
      <alignment horizontal="left" vertical="center" wrapText="1"/>
    </xf>
    <xf numFmtId="0" fontId="28" fillId="0" borderId="0" xfId="24" applyFont="1" applyAlignment="1">
      <alignment horizontal="left" vertical="center"/>
    </xf>
    <xf numFmtId="0" fontId="89" fillId="0" borderId="0" xfId="24" applyFont="1" applyAlignment="1">
      <alignment horizontal="center" vertical="center"/>
    </xf>
    <xf numFmtId="0" fontId="27" fillId="2" borderId="215" xfId="6" applyFont="1" applyFill="1" applyBorder="1" applyAlignment="1">
      <alignment horizontal="center" vertical="center" shrinkToFit="1"/>
    </xf>
    <xf numFmtId="0" fontId="27" fillId="2" borderId="216" xfId="6" applyFont="1" applyFill="1" applyBorder="1" applyAlignment="1">
      <alignment horizontal="center" vertical="center" shrinkToFit="1"/>
    </xf>
    <xf numFmtId="0" fontId="27" fillId="2" borderId="217" xfId="6" applyFont="1" applyFill="1" applyBorder="1" applyAlignment="1">
      <alignment horizontal="center" vertical="center" shrinkToFit="1"/>
    </xf>
    <xf numFmtId="0" fontId="28" fillId="0" borderId="215" xfId="24" applyFont="1" applyBorder="1" applyAlignment="1">
      <alignment horizontal="center" vertical="center"/>
    </xf>
    <xf numFmtId="0" fontId="28" fillId="0" borderId="216" xfId="24" applyFont="1" applyBorder="1" applyAlignment="1">
      <alignment horizontal="center" vertical="center"/>
    </xf>
    <xf numFmtId="0" fontId="28" fillId="0" borderId="217" xfId="24" applyFont="1" applyBorder="1" applyAlignment="1">
      <alignment horizontal="center" vertical="center"/>
    </xf>
    <xf numFmtId="0" fontId="77" fillId="0" borderId="0" xfId="0" applyFont="1" applyAlignment="1">
      <alignment horizontal="right" vertical="center"/>
    </xf>
    <xf numFmtId="0" fontId="83" fillId="0" borderId="0" xfId="0" applyFont="1" applyAlignment="1">
      <alignment horizontal="left" vertical="center" wrapText="1"/>
    </xf>
    <xf numFmtId="0" fontId="78" fillId="0" borderId="216" xfId="0" applyFont="1" applyBorder="1" applyAlignment="1">
      <alignment horizontal="center" vertical="center"/>
    </xf>
    <xf numFmtId="0" fontId="78" fillId="0" borderId="217" xfId="0" applyFont="1" applyBorder="1" applyAlignment="1">
      <alignment horizontal="center" vertical="center"/>
    </xf>
    <xf numFmtId="0" fontId="77" fillId="0" borderId="26" xfId="0" applyFont="1" applyBorder="1" applyAlignment="1">
      <alignment horizontal="center" vertical="center"/>
    </xf>
    <xf numFmtId="0" fontId="77" fillId="0" borderId="34" xfId="0" applyFont="1" applyBorder="1" applyAlignment="1">
      <alignment horizontal="center" vertical="center"/>
    </xf>
    <xf numFmtId="0" fontId="77" fillId="0" borderId="215" xfId="0" applyFont="1" applyBorder="1" applyAlignment="1">
      <alignment horizontal="left" vertical="center" wrapText="1"/>
    </xf>
    <xf numFmtId="0" fontId="77" fillId="0" borderId="216" xfId="0" applyFont="1" applyBorder="1" applyAlignment="1">
      <alignment horizontal="left" vertical="center"/>
    </xf>
    <xf numFmtId="0" fontId="77" fillId="0" borderId="217" xfId="0" applyFont="1" applyBorder="1" applyAlignment="1">
      <alignment horizontal="left" vertical="center"/>
    </xf>
    <xf numFmtId="0" fontId="77" fillId="0" borderId="218" xfId="0" applyFont="1" applyBorder="1" applyAlignment="1">
      <alignment horizontal="left" vertical="center" wrapText="1"/>
    </xf>
    <xf numFmtId="0" fontId="77" fillId="0" borderId="219" xfId="0" applyFont="1" applyBorder="1" applyAlignment="1">
      <alignment horizontal="left" vertical="center" wrapText="1"/>
    </xf>
    <xf numFmtId="0" fontId="77" fillId="0" borderId="19" xfId="0" applyFont="1" applyBorder="1" applyAlignment="1">
      <alignment horizontal="left" vertical="center" wrapText="1"/>
    </xf>
    <xf numFmtId="0" fontId="80" fillId="0" borderId="17" xfId="0" applyFont="1" applyBorder="1" applyAlignment="1">
      <alignment horizontal="left" vertical="center" shrinkToFit="1"/>
    </xf>
    <xf numFmtId="0" fontId="80" fillId="0" borderId="0" xfId="0" applyFont="1" applyAlignment="1">
      <alignment horizontal="left" vertical="center" shrinkToFit="1"/>
    </xf>
    <xf numFmtId="0" fontId="80" fillId="0" borderId="40" xfId="0" applyFont="1" applyBorder="1" applyAlignment="1">
      <alignment horizontal="left" vertical="center" shrinkToFit="1"/>
    </xf>
    <xf numFmtId="0" fontId="80" fillId="0" borderId="10" xfId="0" applyFont="1" applyBorder="1" applyAlignment="1">
      <alignment horizontal="left" vertical="center" shrinkToFit="1"/>
    </xf>
    <xf numFmtId="0" fontId="80" fillId="0" borderId="11" xfId="0" applyFont="1" applyBorder="1" applyAlignment="1">
      <alignment horizontal="left" vertical="center" shrinkToFit="1"/>
    </xf>
    <xf numFmtId="0" fontId="80" fillId="0" borderId="35" xfId="0" applyFont="1" applyBorder="1" applyAlignment="1">
      <alignment horizontal="left" vertical="center" shrinkToFit="1"/>
    </xf>
    <xf numFmtId="0" fontId="77" fillId="0" borderId="0" xfId="8" applyFont="1" applyAlignment="1">
      <alignment horizontal="left" vertical="center" wrapText="1"/>
    </xf>
    <xf numFmtId="0" fontId="77" fillId="0" borderId="215" xfId="8" applyFont="1" applyBorder="1" applyAlignment="1">
      <alignment horizontal="center" vertical="center"/>
    </xf>
    <xf numFmtId="0" fontId="77" fillId="0" borderId="216" xfId="8" applyFont="1" applyBorder="1" applyAlignment="1">
      <alignment horizontal="center" vertical="center"/>
    </xf>
    <xf numFmtId="0" fontId="77" fillId="0" borderId="217" xfId="8" applyFont="1" applyBorder="1" applyAlignment="1">
      <alignment horizontal="center" vertical="center"/>
    </xf>
    <xf numFmtId="0" fontId="76" fillId="0" borderId="214" xfId="8" applyFont="1" applyBorder="1" applyAlignment="1">
      <alignment horizontal="center" vertical="center"/>
    </xf>
    <xf numFmtId="0" fontId="76" fillId="0" borderId="215" xfId="8" applyFont="1" applyBorder="1" applyAlignment="1">
      <alignment horizontal="left" vertical="center" wrapText="1" indent="1"/>
    </xf>
    <xf numFmtId="0" fontId="76" fillId="0" borderId="216" xfId="8" applyFont="1" applyBorder="1" applyAlignment="1">
      <alignment horizontal="left" vertical="center" wrapText="1" indent="1"/>
    </xf>
    <xf numFmtId="0" fontId="76" fillId="0" borderId="217" xfId="8" applyFont="1" applyBorder="1" applyAlignment="1">
      <alignment horizontal="left" vertical="center" wrapText="1" indent="1"/>
    </xf>
    <xf numFmtId="0" fontId="76" fillId="0" borderId="20" xfId="8" applyFont="1" applyBorder="1" applyAlignment="1">
      <alignment horizontal="center" vertical="center" wrapText="1"/>
    </xf>
    <xf numFmtId="0" fontId="76" fillId="0" borderId="34" xfId="8" applyFont="1" applyBorder="1" applyAlignment="1">
      <alignment horizontal="center" vertical="center"/>
    </xf>
    <xf numFmtId="0" fontId="76" fillId="0" borderId="17" xfId="8" applyFont="1" applyBorder="1" applyAlignment="1">
      <alignment horizontal="center" vertical="center"/>
    </xf>
    <xf numFmtId="0" fontId="76" fillId="0" borderId="40" xfId="8" applyFont="1" applyBorder="1" applyAlignment="1">
      <alignment horizontal="center" vertical="center"/>
    </xf>
    <xf numFmtId="0" fontId="76" fillId="0" borderId="10" xfId="8" applyFont="1" applyBorder="1" applyAlignment="1">
      <alignment horizontal="center" vertical="center"/>
    </xf>
    <xf numFmtId="0" fontId="76" fillId="0" borderId="35" xfId="8" applyFont="1" applyBorder="1" applyAlignment="1">
      <alignment horizontal="center" vertical="center"/>
    </xf>
    <xf numFmtId="0" fontId="83" fillId="0" borderId="26" xfId="8" applyFont="1" applyBorder="1" applyAlignment="1">
      <alignment horizontal="left" vertical="center" wrapText="1" indent="1"/>
    </xf>
    <xf numFmtId="0" fontId="83" fillId="0" borderId="34" xfId="8" applyFont="1" applyBorder="1" applyAlignment="1">
      <alignment horizontal="left" vertical="center" wrapText="1" indent="1"/>
    </xf>
    <xf numFmtId="0" fontId="83" fillId="0" borderId="0" xfId="8" applyFont="1" applyAlignment="1">
      <alignment horizontal="left" vertical="center" wrapText="1" indent="1"/>
    </xf>
    <xf numFmtId="0" fontId="83" fillId="0" borderId="40" xfId="8" applyFont="1" applyBorder="1" applyAlignment="1">
      <alignment horizontal="left" vertical="center" wrapText="1" indent="1"/>
    </xf>
    <xf numFmtId="0" fontId="83" fillId="0" borderId="11" xfId="8" applyFont="1" applyBorder="1" applyAlignment="1">
      <alignment horizontal="left" vertical="center" wrapText="1" indent="1"/>
    </xf>
    <xf numFmtId="0" fontId="83" fillId="0" borderId="35" xfId="8" applyFont="1" applyBorder="1" applyAlignment="1">
      <alignment horizontal="left" vertical="center" wrapText="1" indent="1"/>
    </xf>
    <xf numFmtId="0" fontId="76" fillId="0" borderId="218" xfId="8" applyFont="1" applyBorder="1" applyAlignment="1">
      <alignment horizontal="center" vertical="center" wrapText="1"/>
    </xf>
    <xf numFmtId="0" fontId="76" fillId="0" borderId="219" xfId="8" applyFont="1" applyBorder="1" applyAlignment="1">
      <alignment horizontal="center" vertical="center"/>
    </xf>
    <xf numFmtId="0" fontId="76" fillId="0" borderId="19" xfId="8" applyFont="1" applyBorder="1" applyAlignment="1">
      <alignment horizontal="center" vertical="center"/>
    </xf>
    <xf numFmtId="0" fontId="83" fillId="0" borderId="214" xfId="8" applyFont="1" applyBorder="1" applyAlignment="1">
      <alignment horizontal="left" vertical="center" wrapText="1" indent="1"/>
    </xf>
    <xf numFmtId="0" fontId="76" fillId="0" borderId="214" xfId="8" applyFont="1" applyBorder="1" applyAlignment="1">
      <alignment horizontal="center" vertical="center" wrapText="1"/>
    </xf>
    <xf numFmtId="0" fontId="77" fillId="0" borderId="214" xfId="8" applyFont="1" applyBorder="1" applyAlignment="1">
      <alignment horizontal="left" vertical="center" indent="1"/>
    </xf>
    <xf numFmtId="0" fontId="77" fillId="0" borderId="20" xfId="8" applyFont="1" applyBorder="1" applyAlignment="1">
      <alignment horizontal="center" vertical="center" wrapText="1"/>
    </xf>
    <xf numFmtId="0" fontId="77" fillId="0" borderId="34" xfId="8" applyFont="1" applyBorder="1" applyAlignment="1">
      <alignment horizontal="center" vertical="center" wrapText="1"/>
    </xf>
    <xf numFmtId="0" fontId="77" fillId="0" borderId="17" xfId="8" applyFont="1" applyBorder="1" applyAlignment="1">
      <alignment horizontal="center" vertical="center" wrapText="1"/>
    </xf>
    <xf numFmtId="0" fontId="77" fillId="0" borderId="40" xfId="8" applyFont="1" applyBorder="1" applyAlignment="1">
      <alignment horizontal="center" vertical="center" wrapText="1"/>
    </xf>
    <xf numFmtId="0" fontId="77" fillId="0" borderId="10" xfId="8" applyFont="1" applyBorder="1" applyAlignment="1">
      <alignment horizontal="center" vertical="center" wrapText="1"/>
    </xf>
    <xf numFmtId="0" fontId="77" fillId="0" borderId="35" xfId="8" applyFont="1" applyBorder="1" applyAlignment="1">
      <alignment horizontal="center" vertical="center" wrapText="1"/>
    </xf>
    <xf numFmtId="0" fontId="77" fillId="0" borderId="20" xfId="8" applyFont="1" applyBorder="1" applyAlignment="1">
      <alignment horizontal="left" vertical="center" indent="1"/>
    </xf>
    <xf numFmtId="0" fontId="77" fillId="0" borderId="34" xfId="8" applyFont="1" applyBorder="1" applyAlignment="1">
      <alignment horizontal="left" vertical="center" indent="1"/>
    </xf>
    <xf numFmtId="0" fontId="76" fillId="0" borderId="0" xfId="8" applyFont="1" applyAlignment="1">
      <alignment horizontal="right" vertical="center"/>
    </xf>
    <xf numFmtId="0" fontId="79" fillId="0" borderId="0" xfId="8" applyFont="1" applyAlignment="1">
      <alignment horizontal="center" vertical="center" wrapText="1"/>
    </xf>
    <xf numFmtId="0" fontId="79" fillId="0" borderId="0" xfId="8" applyFont="1" applyAlignment="1">
      <alignment horizontal="center" vertical="center"/>
    </xf>
    <xf numFmtId="0" fontId="77" fillId="0" borderId="214" xfId="8" applyFont="1" applyBorder="1" applyAlignment="1">
      <alignment horizontal="center" vertical="center"/>
    </xf>
    <xf numFmtId="0" fontId="77" fillId="0" borderId="215" xfId="8" applyFont="1" applyBorder="1" applyAlignment="1">
      <alignment horizontal="center" vertical="center" wrapText="1"/>
    </xf>
    <xf numFmtId="0" fontId="77" fillId="0" borderId="216" xfId="8" applyFont="1" applyBorder="1" applyAlignment="1">
      <alignment horizontal="center" vertical="center" wrapText="1"/>
    </xf>
    <xf numFmtId="0" fontId="77" fillId="0" borderId="217" xfId="8" applyFont="1" applyBorder="1" applyAlignment="1">
      <alignment horizontal="center" vertical="center" wrapText="1"/>
    </xf>
    <xf numFmtId="0" fontId="77" fillId="0" borderId="214" xfId="8" applyFont="1" applyBorder="1" applyAlignment="1">
      <alignment horizontal="center" vertical="center" wrapText="1"/>
    </xf>
    <xf numFmtId="0" fontId="7" fillId="0" borderId="1" xfId="2" applyNumberFormat="1" applyFont="1" applyBorder="1" applyAlignment="1">
      <alignment horizontal="center" vertical="center"/>
    </xf>
    <xf numFmtId="0" fontId="7" fillId="0" borderId="13" xfId="2" applyNumberFormat="1" applyFont="1" applyBorder="1" applyAlignment="1">
      <alignment horizontal="center" vertical="center"/>
    </xf>
    <xf numFmtId="184" fontId="7" fillId="0" borderId="48" xfId="2" applyNumberFormat="1" applyFont="1" applyBorder="1" applyAlignment="1">
      <alignment horizontal="center" vertical="center"/>
    </xf>
    <xf numFmtId="0" fontId="8" fillId="0" borderId="0" xfId="2" applyNumberFormat="1" applyFont="1" applyBorder="1" applyAlignment="1">
      <alignment horizontal="left" vertical="center" wrapText="1"/>
    </xf>
    <xf numFmtId="0" fontId="8" fillId="0" borderId="0" xfId="2" applyNumberFormat="1" applyFont="1" applyAlignment="1">
      <alignment vertical="center"/>
    </xf>
    <xf numFmtId="184" fontId="7" fillId="0" borderId="47" xfId="2" applyNumberFormat="1" applyFont="1" applyBorder="1" applyAlignment="1">
      <alignment horizontal="center" vertical="center"/>
    </xf>
    <xf numFmtId="184" fontId="7" fillId="0" borderId="1" xfId="2" applyNumberFormat="1" applyFont="1" applyBorder="1" applyAlignment="1">
      <alignment horizontal="center" vertical="center"/>
    </xf>
    <xf numFmtId="184" fontId="7" fillId="0" borderId="9" xfId="2" applyNumberFormat="1" applyFont="1" applyBorder="1" applyAlignment="1">
      <alignment horizontal="center" vertical="center"/>
    </xf>
    <xf numFmtId="0" fontId="7" fillId="0" borderId="49" xfId="2" applyNumberFormat="1" applyFont="1" applyBorder="1" applyAlignment="1">
      <alignment horizontal="center" vertical="center"/>
    </xf>
    <xf numFmtId="0" fontId="7" fillId="0" borderId="47" xfId="2" applyNumberFormat="1" applyFont="1" applyBorder="1" applyAlignment="1">
      <alignment horizontal="center" vertical="center"/>
    </xf>
    <xf numFmtId="0" fontId="7" fillId="0" borderId="38" xfId="2" applyNumberFormat="1" applyFont="1" applyBorder="1" applyAlignment="1">
      <alignment horizontal="center" vertical="center" wrapText="1"/>
    </xf>
    <xf numFmtId="9" fontId="0" fillId="0" borderId="0" xfId="2" applyNumberFormat="1" applyFont="1" applyBorder="1" applyAlignment="1">
      <alignment horizontal="center" vertical="center"/>
    </xf>
    <xf numFmtId="0" fontId="7" fillId="0" borderId="1" xfId="2" applyNumberFormat="1" applyFont="1" applyBorder="1" applyAlignment="1">
      <alignment horizontal="center" vertical="center" wrapText="1"/>
    </xf>
    <xf numFmtId="0" fontId="7" fillId="0" borderId="1" xfId="2" applyNumberFormat="1" applyFont="1" applyBorder="1" applyAlignment="1">
      <alignment horizontal="right" vertical="center"/>
    </xf>
    <xf numFmtId="0" fontId="0" fillId="0" borderId="0" xfId="2" applyNumberFormat="1" applyFont="1" applyBorder="1" applyAlignment="1">
      <alignment horizontal="right" vertical="center"/>
    </xf>
    <xf numFmtId="0" fontId="24" fillId="0" borderId="0" xfId="2" applyNumberFormat="1" applyFont="1" applyBorder="1" applyAlignment="1">
      <alignment horizontal="center" vertical="center" wrapText="1"/>
    </xf>
    <xf numFmtId="0" fontId="0" fillId="0" borderId="0" xfId="2"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Fill="1" applyAlignment="1">
      <alignment horizontal="left" vertical="center"/>
    </xf>
    <xf numFmtId="0" fontId="28" fillId="0" borderId="0" xfId="0" applyFont="1" applyAlignment="1">
      <alignment horizontal="righ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215" xfId="0" applyFont="1" applyBorder="1" applyAlignment="1">
      <alignment vertical="center"/>
    </xf>
    <xf numFmtId="0" fontId="12" fillId="0" borderId="216" xfId="0" applyFont="1" applyBorder="1" applyAlignment="1">
      <alignment vertical="center"/>
    </xf>
    <xf numFmtId="0" fontId="12" fillId="0" borderId="217" xfId="0" applyFont="1" applyBorder="1" applyAlignment="1">
      <alignment vertical="center"/>
    </xf>
    <xf numFmtId="0" fontId="5" fillId="0" borderId="215" xfId="0" applyFont="1" applyBorder="1" applyAlignment="1">
      <alignment horizontal="left" vertical="center"/>
    </xf>
    <xf numFmtId="0" fontId="5" fillId="0" borderId="216" xfId="0" applyFont="1" applyBorder="1" applyAlignment="1">
      <alignment horizontal="left" vertical="center"/>
    </xf>
    <xf numFmtId="0" fontId="5" fillId="0" borderId="217" xfId="0" applyFont="1" applyBorder="1" applyAlignment="1">
      <alignment horizontal="left" vertical="center"/>
    </xf>
    <xf numFmtId="0" fontId="5" fillId="0" borderId="218" xfId="0" applyFont="1" applyBorder="1" applyAlignment="1">
      <alignment horizontal="left" vertical="center" wrapText="1"/>
    </xf>
    <xf numFmtId="0" fontId="5" fillId="0" borderId="219"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18" xfId="0" applyFont="1" applyBorder="1" applyAlignment="1">
      <alignment vertical="center"/>
    </xf>
    <xf numFmtId="0" fontId="5" fillId="0" borderId="219"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horizontal="left" vertical="center"/>
    </xf>
    <xf numFmtId="0" fontId="5" fillId="0" borderId="26" xfId="0" applyFont="1" applyBorder="1" applyAlignment="1">
      <alignment horizontal="left" vertical="center"/>
    </xf>
    <xf numFmtId="0" fontId="5" fillId="0" borderId="34"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40"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35" xfId="0" applyFont="1" applyBorder="1" applyAlignment="1">
      <alignment horizontal="left" vertical="center"/>
    </xf>
    <xf numFmtId="0" fontId="5" fillId="0" borderId="218" xfId="0" applyFont="1" applyBorder="1" applyAlignment="1">
      <alignment horizontal="center" vertical="center"/>
    </xf>
    <xf numFmtId="0" fontId="5" fillId="0" borderId="219" xfId="0" applyFont="1" applyBorder="1" applyAlignment="1">
      <alignment horizontal="center" vertical="center"/>
    </xf>
    <xf numFmtId="0" fontId="5" fillId="0" borderId="19" xfId="0" applyFont="1" applyBorder="1" applyAlignment="1">
      <alignment horizontal="center" vertical="center"/>
    </xf>
    <xf numFmtId="0" fontId="77" fillId="0" borderId="0" xfId="16" applyFont="1" applyBorder="1" applyAlignment="1">
      <alignment horizontal="left" vertical="center" wrapText="1"/>
    </xf>
    <xf numFmtId="0" fontId="76" fillId="0" borderId="214" xfId="16" applyFont="1" applyBorder="1" applyAlignment="1" applyProtection="1">
      <alignment horizontal="center" vertical="center"/>
      <protection locked="0"/>
    </xf>
    <xf numFmtId="0" fontId="76" fillId="0" borderId="163" xfId="16" applyFont="1" applyBorder="1" applyAlignment="1" applyProtection="1">
      <alignment horizontal="center" vertical="center"/>
      <protection locked="0"/>
    </xf>
    <xf numFmtId="0" fontId="76" fillId="0" borderId="218" xfId="16" applyFont="1" applyBorder="1" applyAlignment="1" applyProtection="1">
      <alignment horizontal="center" vertical="center"/>
      <protection locked="0"/>
    </xf>
    <xf numFmtId="0" fontId="76" fillId="0" borderId="7" xfId="16" applyFont="1" applyBorder="1" applyAlignment="1" applyProtection="1">
      <alignment horizontal="center" vertical="center"/>
      <protection locked="0"/>
    </xf>
    <xf numFmtId="0" fontId="83" fillId="0" borderId="156" xfId="16" applyFont="1" applyBorder="1" applyAlignment="1">
      <alignment horizontal="left" vertical="center" wrapText="1" shrinkToFit="1"/>
    </xf>
    <xf numFmtId="0" fontId="83" fillId="0" borderId="37" xfId="16" applyFont="1" applyBorder="1" applyAlignment="1">
      <alignment horizontal="left" vertical="center" wrapText="1" shrinkToFit="1"/>
    </xf>
    <xf numFmtId="0" fontId="83" fillId="0" borderId="43" xfId="16" applyFont="1" applyBorder="1" applyAlignment="1">
      <alignment horizontal="left" vertical="center" wrapText="1" shrinkToFit="1"/>
    </xf>
    <xf numFmtId="0" fontId="83" fillId="0" borderId="4" xfId="16" applyFont="1" applyBorder="1" applyAlignment="1">
      <alignment horizontal="left" vertical="center" wrapText="1" shrinkToFit="1"/>
    </xf>
    <xf numFmtId="0" fontId="83" fillId="0" borderId="243" xfId="16" applyFont="1" applyBorder="1" applyAlignment="1">
      <alignment horizontal="center" vertical="center" wrapText="1" shrinkToFit="1"/>
    </xf>
    <xf numFmtId="0" fontId="83" fillId="0" borderId="244" xfId="16" applyFont="1" applyBorder="1" applyAlignment="1">
      <alignment horizontal="center" vertical="center" wrapText="1" shrinkToFit="1"/>
    </xf>
    <xf numFmtId="0" fontId="83" fillId="0" borderId="36" xfId="16" applyFont="1" applyBorder="1" applyAlignment="1">
      <alignment horizontal="center" vertical="center" wrapText="1" shrinkToFit="1"/>
    </xf>
    <xf numFmtId="0" fontId="83" fillId="0" borderId="23" xfId="16" applyFont="1" applyBorder="1" applyAlignment="1">
      <alignment horizontal="center" vertical="center" wrapText="1" shrinkToFit="1"/>
    </xf>
    <xf numFmtId="0" fontId="77" fillId="0" borderId="214" xfId="8" applyFont="1" applyBorder="1" applyAlignment="1">
      <alignment horizontal="left" vertical="center" wrapText="1"/>
    </xf>
    <xf numFmtId="0" fontId="76" fillId="0" borderId="248" xfId="16" applyFont="1" applyBorder="1" applyAlignment="1">
      <alignment horizontal="center" vertical="center"/>
    </xf>
    <xf numFmtId="0" fontId="76" fillId="0" borderId="249" xfId="16" applyFont="1" applyBorder="1" applyAlignment="1">
      <alignment horizontal="center" vertical="center"/>
    </xf>
    <xf numFmtId="180" fontId="76" fillId="9" borderId="250" xfId="16" applyNumberFormat="1" applyFont="1" applyFill="1" applyBorder="1" applyAlignment="1" applyProtection="1">
      <alignment horizontal="right" vertical="center"/>
      <protection locked="0"/>
    </xf>
    <xf numFmtId="182" fontId="76" fillId="0" borderId="252" xfId="16" applyNumberFormat="1" applyFont="1" applyBorder="1" applyAlignment="1">
      <alignment horizontal="center" vertical="center"/>
    </xf>
    <xf numFmtId="182" fontId="76" fillId="0" borderId="253" xfId="16" applyNumberFormat="1" applyFont="1" applyBorder="1" applyAlignment="1">
      <alignment horizontal="center" vertical="center"/>
    </xf>
    <xf numFmtId="0" fontId="76" fillId="0" borderId="236" xfId="16" applyFont="1" applyBorder="1" applyAlignment="1">
      <alignment horizontal="left" vertical="center" indent="1"/>
    </xf>
    <xf numFmtId="0" fontId="76" fillId="0" borderId="237" xfId="16" applyFont="1" applyBorder="1" applyAlignment="1">
      <alignment horizontal="left" vertical="center" indent="1"/>
    </xf>
    <xf numFmtId="0" fontId="76" fillId="0" borderId="238" xfId="16" applyFont="1" applyBorder="1" applyAlignment="1">
      <alignment horizontal="left" vertical="center" indent="1"/>
    </xf>
    <xf numFmtId="0" fontId="76" fillId="0" borderId="156" xfId="16" applyFont="1" applyBorder="1" applyAlignment="1">
      <alignment horizontal="center" vertical="center"/>
    </xf>
    <xf numFmtId="0" fontId="76" fillId="0" borderId="37" xfId="16" applyFont="1" applyBorder="1" applyAlignment="1">
      <alignment horizontal="center" vertical="center"/>
    </xf>
    <xf numFmtId="0" fontId="76" fillId="0" borderId="239" xfId="16" applyFont="1" applyBorder="1" applyAlignment="1">
      <alignment horizontal="center" vertical="center"/>
    </xf>
    <xf numFmtId="0" fontId="76" fillId="0" borderId="157" xfId="16" applyFont="1" applyBorder="1" applyAlignment="1">
      <alignment horizontal="center" vertical="center"/>
    </xf>
    <xf numFmtId="0" fontId="76" fillId="0" borderId="0" xfId="16" applyFont="1" applyBorder="1" applyAlignment="1">
      <alignment horizontal="center" vertical="center"/>
    </xf>
    <xf numFmtId="0" fontId="76" fillId="0" borderId="240" xfId="16" applyFont="1" applyBorder="1" applyAlignment="1">
      <alignment horizontal="center" vertical="center"/>
    </xf>
    <xf numFmtId="0" fontId="76" fillId="0" borderId="241" xfId="16" applyFont="1" applyBorder="1" applyAlignment="1">
      <alignment horizontal="center" vertical="center"/>
    </xf>
    <xf numFmtId="0" fontId="76" fillId="0" borderId="242" xfId="16" applyFont="1" applyBorder="1" applyAlignment="1">
      <alignment horizontal="center" vertical="center"/>
    </xf>
    <xf numFmtId="0" fontId="80" fillId="0" borderId="218" xfId="16" applyFont="1" applyBorder="1" applyAlignment="1">
      <alignment horizontal="center" vertical="center" wrapText="1"/>
    </xf>
    <xf numFmtId="0" fontId="80" fillId="0" borderId="290" xfId="16" applyFont="1" applyBorder="1" applyAlignment="1">
      <alignment horizontal="center" vertical="center" wrapText="1"/>
    </xf>
    <xf numFmtId="0" fontId="80" fillId="0" borderId="291" xfId="16" applyFont="1" applyBorder="1" applyAlignment="1">
      <alignment horizontal="center" vertical="center" wrapText="1"/>
    </xf>
    <xf numFmtId="0" fontId="76" fillId="0" borderId="254" xfId="16" applyFont="1" applyBorder="1" applyAlignment="1">
      <alignment horizontal="center" vertical="center"/>
    </xf>
    <xf numFmtId="0" fontId="76" fillId="0" borderId="255" xfId="16" applyFont="1" applyBorder="1" applyAlignment="1">
      <alignment horizontal="center" vertical="center"/>
    </xf>
    <xf numFmtId="180" fontId="76" fillId="0" borderId="256" xfId="16" applyNumberFormat="1" applyFont="1" applyBorder="1" applyAlignment="1">
      <alignment horizontal="right" vertical="center"/>
    </xf>
    <xf numFmtId="182" fontId="76" fillId="0" borderId="196" xfId="16" applyNumberFormat="1" applyFont="1" applyBorder="1" applyAlignment="1">
      <alignment horizontal="center" vertical="center"/>
    </xf>
    <xf numFmtId="182" fontId="76" fillId="0" borderId="258" xfId="16" applyNumberFormat="1" applyFont="1" applyBorder="1" applyAlignment="1">
      <alignment horizontal="center" vertical="center"/>
    </xf>
    <xf numFmtId="0" fontId="76" fillId="0" borderId="275" xfId="16" applyFont="1" applyBorder="1" applyAlignment="1">
      <alignment horizontal="left" vertical="center" indent="1"/>
    </xf>
    <xf numFmtId="0" fontId="76" fillId="0" borderId="255" xfId="16" applyFont="1" applyBorder="1" applyAlignment="1">
      <alignment horizontal="left" vertical="center" indent="1"/>
    </xf>
    <xf numFmtId="0" fontId="76" fillId="0" borderId="256" xfId="16" applyFont="1" applyBorder="1" applyAlignment="1">
      <alignment horizontal="left" vertical="center" indent="1"/>
    </xf>
    <xf numFmtId="180" fontId="76" fillId="0" borderId="276" xfId="16" applyNumberFormat="1" applyFont="1" applyBorder="1" applyAlignment="1">
      <alignment horizontal="right" vertical="center"/>
    </xf>
    <xf numFmtId="182" fontId="76" fillId="0" borderId="277" xfId="16" applyNumberFormat="1" applyFont="1" applyBorder="1" applyAlignment="1">
      <alignment horizontal="center" vertical="center"/>
    </xf>
    <xf numFmtId="0" fontId="76" fillId="0" borderId="278" xfId="16" applyFont="1" applyBorder="1" applyAlignment="1">
      <alignment horizontal="center" vertical="center"/>
    </xf>
    <xf numFmtId="0" fontId="76" fillId="0" borderId="279" xfId="16" applyFont="1" applyBorder="1" applyAlignment="1">
      <alignment horizontal="center" vertical="center"/>
    </xf>
    <xf numFmtId="0" fontId="76" fillId="0" borderId="280" xfId="16" applyFont="1" applyBorder="1" applyAlignment="1">
      <alignment horizontal="center" vertical="center"/>
    </xf>
    <xf numFmtId="180" fontId="76" fillId="0" borderId="281" xfId="16" applyNumberFormat="1" applyFont="1" applyBorder="1" applyAlignment="1">
      <alignment horizontal="right" vertical="center"/>
    </xf>
    <xf numFmtId="180" fontId="76" fillId="0" borderId="282" xfId="16" applyNumberFormat="1" applyFont="1" applyBorder="1" applyAlignment="1">
      <alignment horizontal="right" vertical="center"/>
    </xf>
    <xf numFmtId="182" fontId="76" fillId="0" borderId="283" xfId="16" applyNumberFormat="1" applyFont="1" applyBorder="1" applyAlignment="1">
      <alignment horizontal="center" vertical="center"/>
    </xf>
    <xf numFmtId="182" fontId="76" fillId="0" borderId="284" xfId="16" applyNumberFormat="1" applyFont="1" applyBorder="1" applyAlignment="1">
      <alignment horizontal="center" vertical="center"/>
    </xf>
    <xf numFmtId="182" fontId="76" fillId="0" borderId="285" xfId="16" applyNumberFormat="1" applyFont="1" applyBorder="1" applyAlignment="1">
      <alignment horizontal="center" vertical="center"/>
    </xf>
    <xf numFmtId="0" fontId="76" fillId="0" borderId="167" xfId="16" applyFont="1" applyBorder="1" applyAlignment="1">
      <alignment horizontal="left" vertical="center" shrinkToFit="1"/>
    </xf>
    <xf numFmtId="0" fontId="76" fillId="0" borderId="216" xfId="16" applyFont="1" applyBorder="1" applyAlignment="1">
      <alignment horizontal="left" vertical="center" shrinkToFit="1"/>
    </xf>
    <xf numFmtId="38" fontId="76" fillId="9" borderId="192" xfId="9" applyFont="1" applyFill="1" applyBorder="1" applyAlignment="1" applyProtection="1">
      <alignment horizontal="center" vertical="center"/>
    </xf>
    <xf numFmtId="38" fontId="76" fillId="9" borderId="193" xfId="9" applyFont="1" applyFill="1" applyBorder="1" applyAlignment="1" applyProtection="1">
      <alignment horizontal="center" vertical="center"/>
    </xf>
    <xf numFmtId="38" fontId="76" fillId="9" borderId="286" xfId="9" applyFont="1" applyFill="1" applyBorder="1" applyAlignment="1" applyProtection="1">
      <alignment horizontal="center" vertical="center"/>
    </xf>
    <xf numFmtId="0" fontId="76" fillId="0" borderId="158" xfId="16" applyFont="1" applyBorder="1" applyAlignment="1">
      <alignment horizontal="left" vertical="center" shrinkToFit="1"/>
    </xf>
    <xf numFmtId="0" fontId="76" fillId="0" borderId="109" xfId="16" applyFont="1" applyBorder="1" applyAlignment="1">
      <alignment horizontal="left" vertical="center" shrinkToFit="1"/>
    </xf>
    <xf numFmtId="38" fontId="76" fillId="9" borderId="287" xfId="9" applyFont="1" applyFill="1" applyBorder="1" applyAlignment="1" applyProtection="1">
      <alignment horizontal="center" vertical="center"/>
    </xf>
    <xf numFmtId="38" fontId="76" fillId="9" borderId="288" xfId="9" applyFont="1" applyFill="1" applyBorder="1" applyAlignment="1" applyProtection="1">
      <alignment horizontal="center" vertical="center"/>
    </xf>
    <xf numFmtId="38" fontId="76" fillId="9" borderId="289" xfId="9" applyFont="1" applyFill="1" applyBorder="1" applyAlignment="1" applyProtection="1">
      <alignment horizontal="center" vertical="center"/>
    </xf>
    <xf numFmtId="0" fontId="76" fillId="0" borderId="245" xfId="16" applyFont="1" applyBorder="1" applyAlignment="1">
      <alignment horizontal="left" vertical="center" indent="1"/>
    </xf>
    <xf numFmtId="0" fontId="76" fillId="0" borderId="246" xfId="16" applyFont="1" applyBorder="1" applyAlignment="1">
      <alignment horizontal="left" vertical="center" indent="1"/>
    </xf>
    <xf numFmtId="0" fontId="76" fillId="0" borderId="247" xfId="16" applyFont="1" applyBorder="1" applyAlignment="1">
      <alignment horizontal="left" vertical="center" indent="1"/>
    </xf>
    <xf numFmtId="0" fontId="76" fillId="0" borderId="214" xfId="8" applyFont="1" applyBorder="1" applyAlignment="1" applyProtection="1">
      <alignment horizontal="center" vertical="center"/>
      <protection locked="0"/>
    </xf>
    <xf numFmtId="0" fontId="76" fillId="0" borderId="269" xfId="16" applyFont="1" applyBorder="1" applyAlignment="1">
      <alignment horizontal="center" vertical="center"/>
    </xf>
    <xf numFmtId="0" fontId="76" fillId="0" borderId="270" xfId="16" applyFont="1" applyBorder="1" applyAlignment="1">
      <alignment horizontal="center" vertical="center"/>
    </xf>
    <xf numFmtId="0" fontId="76" fillId="0" borderId="271" xfId="16" applyFont="1" applyBorder="1" applyAlignment="1">
      <alignment horizontal="center" vertical="center"/>
    </xf>
    <xf numFmtId="180" fontId="76" fillId="0" borderId="20" xfId="16" applyNumberFormat="1" applyFont="1" applyBorder="1" applyAlignment="1" applyProtection="1">
      <alignment horizontal="right" vertical="center"/>
      <protection locked="0"/>
    </xf>
    <xf numFmtId="180" fontId="76" fillId="0" borderId="271" xfId="16" applyNumberFormat="1" applyFont="1" applyBorder="1" applyAlignment="1" applyProtection="1">
      <alignment horizontal="right" vertical="center"/>
      <protection locked="0"/>
    </xf>
    <xf numFmtId="181" fontId="76" fillId="0" borderId="272" xfId="16" applyNumberFormat="1" applyFont="1" applyBorder="1" applyAlignment="1">
      <alignment horizontal="center" vertical="center"/>
    </xf>
    <xf numFmtId="181" fontId="76" fillId="0" borderId="273" xfId="16" applyNumberFormat="1" applyFont="1" applyBorder="1" applyAlignment="1">
      <alignment horizontal="center" vertical="center"/>
    </xf>
    <xf numFmtId="181" fontId="76" fillId="0" borderId="274" xfId="16" applyNumberFormat="1" applyFont="1" applyBorder="1" applyAlignment="1">
      <alignment horizontal="center" vertical="center"/>
    </xf>
    <xf numFmtId="0" fontId="76" fillId="0" borderId="0" xfId="16" applyFont="1" applyAlignment="1">
      <alignment horizontal="right" vertical="center"/>
    </xf>
    <xf numFmtId="0" fontId="79" fillId="0" borderId="0" xfId="16" applyFont="1" applyAlignment="1">
      <alignment horizontal="center" vertical="center"/>
    </xf>
    <xf numFmtId="0" fontId="83" fillId="0" borderId="214" xfId="8" applyFont="1" applyBorder="1" applyAlignment="1" applyProtection="1">
      <alignment horizontal="left" vertical="center" wrapText="1"/>
      <protection locked="0"/>
    </xf>
    <xf numFmtId="0" fontId="76" fillId="0" borderId="214" xfId="8" applyFont="1" applyBorder="1" applyAlignment="1">
      <alignment horizontal="center" vertical="center" shrinkToFit="1"/>
    </xf>
    <xf numFmtId="0" fontId="77" fillId="0" borderId="214" xfId="8" applyFont="1" applyBorder="1" applyAlignment="1" applyProtection="1">
      <alignment horizontal="center" vertical="center"/>
      <protection locked="0"/>
    </xf>
    <xf numFmtId="0" fontId="7" fillId="0" borderId="0" xfId="8" applyFont="1" applyAlignment="1">
      <alignment horizontal="left" vertical="center" wrapText="1"/>
    </xf>
    <xf numFmtId="0" fontId="77" fillId="0" borderId="0" xfId="8" applyFont="1" applyAlignment="1">
      <alignment horizontal="right" vertical="center"/>
    </xf>
    <xf numFmtId="0" fontId="78" fillId="0" borderId="215" xfId="8" applyFont="1" applyBorder="1" applyAlignment="1">
      <alignment horizontal="center" vertical="center"/>
    </xf>
    <xf numFmtId="0" fontId="78" fillId="0" borderId="216" xfId="8" applyFont="1" applyBorder="1" applyAlignment="1">
      <alignment horizontal="center" vertical="center"/>
    </xf>
    <xf numFmtId="0" fontId="78" fillId="0" borderId="217" xfId="8" applyFont="1" applyBorder="1" applyAlignment="1">
      <alignment horizontal="center" vertical="center"/>
    </xf>
    <xf numFmtId="0" fontId="77" fillId="0" borderId="259" xfId="8" applyFont="1" applyBorder="1" applyAlignment="1">
      <alignment horizontal="center" vertical="center"/>
    </xf>
    <xf numFmtId="0" fontId="77" fillId="0" borderId="260" xfId="8" applyFont="1" applyBorder="1" applyAlignment="1">
      <alignment horizontal="center" vertical="center"/>
    </xf>
    <xf numFmtId="0" fontId="77" fillId="0" borderId="261" xfId="8" applyFont="1" applyBorder="1" applyAlignment="1">
      <alignment horizontal="left" vertical="center"/>
    </xf>
    <xf numFmtId="0" fontId="77" fillId="0" borderId="10" xfId="8" applyFont="1" applyBorder="1" applyAlignment="1">
      <alignment horizontal="left" vertical="center"/>
    </xf>
    <xf numFmtId="0" fontId="77" fillId="0" borderId="218" xfId="8" applyFont="1" applyBorder="1" applyAlignment="1">
      <alignment horizontal="left" vertical="center"/>
    </xf>
    <xf numFmtId="0" fontId="77" fillId="0" borderId="219" xfId="8" applyFont="1" applyBorder="1" applyAlignment="1">
      <alignment horizontal="left" vertical="center"/>
    </xf>
    <xf numFmtId="0" fontId="77" fillId="0" borderId="19" xfId="8" applyFont="1" applyBorder="1" applyAlignment="1">
      <alignment horizontal="left" vertical="center"/>
    </xf>
    <xf numFmtId="0" fontId="85" fillId="0" borderId="216" xfId="8" applyFont="1" applyBorder="1" applyAlignment="1">
      <alignment horizontal="left" vertical="center" wrapText="1"/>
    </xf>
    <xf numFmtId="0" fontId="85" fillId="0" borderId="217" xfId="8" applyFont="1" applyBorder="1" applyAlignment="1">
      <alignment horizontal="left" vertical="center" wrapText="1"/>
    </xf>
    <xf numFmtId="0" fontId="10" fillId="0" borderId="0" xfId="25" applyFont="1" applyFill="1" applyAlignment="1">
      <alignment horizontal="left" vertical="center"/>
    </xf>
    <xf numFmtId="0" fontId="93" fillId="0" borderId="0" xfId="25" applyFont="1" applyFill="1" applyBorder="1" applyAlignment="1">
      <alignment horizontal="right" vertical="center"/>
    </xf>
    <xf numFmtId="0" fontId="94" fillId="0" borderId="0" xfId="25" applyFont="1" applyFill="1" applyBorder="1" applyAlignment="1">
      <alignment horizontal="center" vertical="center" wrapText="1"/>
    </xf>
    <xf numFmtId="0" fontId="94" fillId="0" borderId="0" xfId="25" applyFont="1" applyFill="1" applyBorder="1" applyAlignment="1">
      <alignment horizontal="center" vertical="center"/>
    </xf>
    <xf numFmtId="0" fontId="93" fillId="0" borderId="262" xfId="25" applyFont="1" applyFill="1" applyBorder="1" applyAlignment="1">
      <alignment horizontal="left" vertical="center"/>
    </xf>
    <xf numFmtId="0" fontId="93" fillId="0" borderId="263" xfId="25" applyFont="1" applyFill="1" applyBorder="1" applyAlignment="1">
      <alignment horizontal="left" vertical="center"/>
    </xf>
    <xf numFmtId="0" fontId="93" fillId="0" borderId="264" xfId="25" applyFont="1" applyFill="1" applyBorder="1" applyAlignment="1">
      <alignment horizontal="left" vertical="center"/>
    </xf>
    <xf numFmtId="0" fontId="93" fillId="0" borderId="265" xfId="25" applyFont="1" applyFill="1" applyBorder="1" applyAlignment="1">
      <alignment horizontal="center" vertical="center"/>
    </xf>
    <xf numFmtId="0" fontId="93" fillId="0" borderId="263" xfId="25" applyFont="1" applyFill="1" applyBorder="1" applyAlignment="1">
      <alignment horizontal="center" vertical="center"/>
    </xf>
    <xf numFmtId="0" fontId="93" fillId="0" borderId="266" xfId="25" applyFont="1" applyFill="1" applyBorder="1" applyAlignment="1">
      <alignment horizontal="center" vertical="center"/>
    </xf>
    <xf numFmtId="0" fontId="93" fillId="0" borderId="167" xfId="25" applyFont="1" applyFill="1" applyBorder="1" applyAlignment="1">
      <alignment horizontal="left" vertical="center"/>
    </xf>
    <xf numFmtId="0" fontId="93" fillId="0" borderId="216" xfId="25" applyFont="1" applyFill="1" applyBorder="1" applyAlignment="1">
      <alignment horizontal="left" vertical="center"/>
    </xf>
    <xf numFmtId="0" fontId="93" fillId="0" borderId="217" xfId="25" applyFont="1" applyFill="1" applyBorder="1" applyAlignment="1">
      <alignment horizontal="left" vertical="center"/>
    </xf>
    <xf numFmtId="0" fontId="95" fillId="0" borderId="215" xfId="25" applyFont="1" applyFill="1" applyBorder="1" applyAlignment="1">
      <alignment horizontal="center" vertical="center"/>
    </xf>
    <xf numFmtId="0" fontId="95" fillId="0" borderId="216" xfId="25" applyFont="1" applyFill="1" applyBorder="1" applyAlignment="1">
      <alignment horizontal="center" vertical="center"/>
    </xf>
    <xf numFmtId="0" fontId="95" fillId="0" borderId="166" xfId="25" applyFont="1" applyFill="1" applyBorder="1" applyAlignment="1">
      <alignment horizontal="center" vertical="center"/>
    </xf>
    <xf numFmtId="0" fontId="93" fillId="0" borderId="154" xfId="25" applyFont="1" applyFill="1" applyBorder="1" applyAlignment="1">
      <alignment horizontal="left" vertical="center" wrapText="1"/>
    </xf>
    <xf numFmtId="0" fontId="93" fillId="0" borderId="259" xfId="25" applyFont="1" applyFill="1" applyBorder="1" applyAlignment="1">
      <alignment horizontal="left" vertical="center" wrapText="1"/>
    </xf>
    <xf numFmtId="0" fontId="93" fillId="0" borderId="260" xfId="25" applyFont="1" applyFill="1" applyBorder="1" applyAlignment="1">
      <alignment horizontal="left" vertical="center" wrapText="1"/>
    </xf>
    <xf numFmtId="0" fontId="93" fillId="0" borderId="157" xfId="25" applyFont="1" applyFill="1" applyBorder="1" applyAlignment="1">
      <alignment horizontal="left" vertical="center" wrapText="1"/>
    </xf>
    <xf numFmtId="0" fontId="93" fillId="0" borderId="0" xfId="25" applyFont="1" applyFill="1" applyBorder="1" applyAlignment="1">
      <alignment horizontal="left" vertical="center" wrapText="1"/>
    </xf>
    <xf numFmtId="0" fontId="93" fillId="0" borderId="40" xfId="25" applyFont="1" applyFill="1" applyBorder="1" applyAlignment="1">
      <alignment horizontal="left" vertical="center" wrapText="1"/>
    </xf>
    <xf numFmtId="0" fontId="93" fillId="0" borderId="155" xfId="25" applyFont="1" applyFill="1" applyBorder="1" applyAlignment="1">
      <alignment horizontal="left" vertical="center" wrapText="1"/>
    </xf>
    <xf numFmtId="0" fontId="93" fillId="0" borderId="11" xfId="25" applyFont="1" applyFill="1" applyBorder="1" applyAlignment="1">
      <alignment horizontal="left" vertical="center" wrapText="1"/>
    </xf>
    <xf numFmtId="0" fontId="93" fillId="0" borderId="35" xfId="25" applyFont="1" applyFill="1" applyBorder="1" applyAlignment="1">
      <alignment horizontal="left" vertical="center" wrapText="1"/>
    </xf>
    <xf numFmtId="0" fontId="95" fillId="0" borderId="20" xfId="25" applyFont="1" applyFill="1" applyBorder="1" applyAlignment="1">
      <alignment horizontal="left" vertical="center" wrapText="1"/>
    </xf>
    <xf numFmtId="0" fontId="95" fillId="0" borderId="259" xfId="25" applyFont="1" applyFill="1" applyBorder="1" applyAlignment="1">
      <alignment horizontal="left" vertical="center" wrapText="1"/>
    </xf>
    <xf numFmtId="0" fontId="95" fillId="0" borderId="260" xfId="25" applyFont="1" applyFill="1" applyBorder="1" applyAlignment="1">
      <alignment horizontal="left" vertical="center" wrapText="1"/>
    </xf>
    <xf numFmtId="0" fontId="95" fillId="0" borderId="10" xfId="25" applyFont="1" applyFill="1" applyBorder="1" applyAlignment="1">
      <alignment horizontal="left" vertical="center" wrapText="1"/>
    </xf>
    <xf numFmtId="0" fontId="95" fillId="0" borderId="11" xfId="25" applyFont="1" applyFill="1" applyBorder="1" applyAlignment="1">
      <alignment horizontal="left" vertical="center" wrapText="1"/>
    </xf>
    <xf numFmtId="0" fontId="95" fillId="0" borderId="35" xfId="25" applyFont="1" applyFill="1" applyBorder="1" applyAlignment="1">
      <alignment horizontal="left" vertical="center" wrapText="1"/>
    </xf>
    <xf numFmtId="0" fontId="95" fillId="0" borderId="20" xfId="25" applyFont="1" applyFill="1" applyBorder="1" applyAlignment="1">
      <alignment horizontal="center" vertical="center"/>
    </xf>
    <xf numFmtId="0" fontId="95" fillId="0" borderId="259" xfId="25" applyFont="1" applyFill="1" applyBorder="1" applyAlignment="1">
      <alignment horizontal="center" vertical="center"/>
    </xf>
    <xf numFmtId="0" fontId="95" fillId="0" borderId="267" xfId="25" applyFont="1" applyFill="1" applyBorder="1" applyAlignment="1">
      <alignment horizontal="center" vertical="center"/>
    </xf>
    <xf numFmtId="0" fontId="95" fillId="0" borderId="10" xfId="25" applyFont="1" applyFill="1" applyBorder="1" applyAlignment="1">
      <alignment horizontal="center" vertical="center"/>
    </xf>
    <xf numFmtId="0" fontId="95" fillId="0" borderId="11" xfId="25" applyFont="1" applyFill="1" applyBorder="1" applyAlignment="1">
      <alignment horizontal="center" vertical="center"/>
    </xf>
    <xf numFmtId="0" fontId="95" fillId="0" borderId="29" xfId="25" applyFont="1" applyFill="1" applyBorder="1" applyAlignment="1">
      <alignment horizontal="center" vertical="center"/>
    </xf>
    <xf numFmtId="0" fontId="95" fillId="0" borderId="215" xfId="25" applyFont="1" applyFill="1" applyBorder="1" applyAlignment="1">
      <alignment horizontal="left" vertical="center"/>
    </xf>
    <xf numFmtId="0" fontId="95" fillId="0" borderId="216" xfId="25" applyFont="1" applyFill="1" applyBorder="1" applyAlignment="1">
      <alignment horizontal="left" vertical="center"/>
    </xf>
    <xf numFmtId="0" fontId="95" fillId="0" borderId="217" xfId="25" applyFont="1" applyFill="1" applyBorder="1" applyAlignment="1">
      <alignment horizontal="left" vertical="center"/>
    </xf>
    <xf numFmtId="0" fontId="97" fillId="0" borderId="55" xfId="25" applyFont="1" applyFill="1" applyBorder="1" applyAlignment="1">
      <alignment horizontal="left"/>
    </xf>
    <xf numFmtId="0" fontId="97" fillId="0" borderId="109" xfId="25" applyFont="1" applyFill="1" applyBorder="1" applyAlignment="1">
      <alignment horizontal="left"/>
    </xf>
    <xf numFmtId="0" fontId="97" fillId="0" borderId="93" xfId="25" applyFont="1" applyFill="1" applyBorder="1" applyAlignment="1">
      <alignment horizontal="left"/>
    </xf>
    <xf numFmtId="0" fontId="95" fillId="0" borderId="0" xfId="25" applyFont="1" applyFill="1" applyBorder="1" applyAlignment="1">
      <alignment horizontal="left" vertical="center"/>
    </xf>
    <xf numFmtId="0" fontId="93" fillId="0" borderId="44" xfId="25" applyFont="1" applyFill="1" applyBorder="1" applyAlignment="1">
      <alignment horizontal="center" vertical="center" textRotation="255" wrapText="1"/>
    </xf>
    <xf numFmtId="0" fontId="93" fillId="0" borderId="176" xfId="25" applyFont="1" applyFill="1" applyBorder="1" applyAlignment="1">
      <alignment horizontal="center" vertical="center" textRotation="255" wrapText="1"/>
    </xf>
    <xf numFmtId="0" fontId="93" fillId="0" borderId="268" xfId="25" applyFont="1" applyFill="1" applyBorder="1" applyAlignment="1">
      <alignment horizontal="center" vertical="center" textRotation="255" wrapText="1"/>
    </xf>
    <xf numFmtId="0" fontId="95" fillId="0" borderId="265" xfId="25" applyFont="1" applyFill="1" applyBorder="1" applyAlignment="1">
      <alignment horizontal="left" vertical="center"/>
    </xf>
    <xf numFmtId="0" fontId="95" fillId="0" borderId="263" xfId="25" applyFont="1" applyFill="1" applyBorder="1" applyAlignment="1">
      <alignment horizontal="left" vertical="center"/>
    </xf>
    <xf numFmtId="0" fontId="97" fillId="0" borderId="263" xfId="25" applyFont="1" applyFill="1" applyBorder="1" applyAlignment="1">
      <alignment horizontal="left" vertical="center" wrapText="1"/>
    </xf>
    <xf numFmtId="0" fontId="97" fillId="0" borderId="266" xfId="25" applyFont="1" applyFill="1" applyBorder="1" applyAlignment="1">
      <alignment horizontal="left" vertical="center" wrapText="1"/>
    </xf>
    <xf numFmtId="0" fontId="97" fillId="0" borderId="216" xfId="25" applyFont="1" applyFill="1" applyBorder="1" applyAlignment="1">
      <alignment horizontal="left" vertical="center" wrapText="1"/>
    </xf>
    <xf numFmtId="0" fontId="97" fillId="0" borderId="166" xfId="25" applyFont="1" applyFill="1" applyBorder="1" applyAlignment="1">
      <alignment horizontal="left" vertical="center" wrapText="1"/>
    </xf>
    <xf numFmtId="0" fontId="95" fillId="0" borderId="215" xfId="25" applyFont="1" applyBorder="1" applyAlignment="1">
      <alignment horizontal="left" vertical="center"/>
    </xf>
    <xf numFmtId="0" fontId="95" fillId="0" borderId="216" xfId="25" applyFont="1" applyBorder="1" applyAlignment="1">
      <alignment horizontal="left" vertical="center"/>
    </xf>
    <xf numFmtId="0" fontId="95" fillId="0" borderId="55" xfId="25" applyFont="1" applyFill="1" applyBorder="1" applyAlignment="1">
      <alignment horizontal="left" vertical="center"/>
    </xf>
    <xf numFmtId="0" fontId="95" fillId="0" borderId="109" xfId="25" applyFont="1" applyFill="1" applyBorder="1" applyAlignment="1">
      <alignment horizontal="left" vertical="center"/>
    </xf>
    <xf numFmtId="0" fontId="95" fillId="0" borderId="0" xfId="25" applyFont="1" applyFill="1" applyBorder="1" applyAlignment="1">
      <alignment horizontal="left" vertical="center" wrapText="1" shrinkToFit="1" readingOrder="1"/>
    </xf>
    <xf numFmtId="0" fontId="7" fillId="0" borderId="0" xfId="25" applyFont="1" applyFill="1" applyBorder="1" applyAlignment="1">
      <alignment horizontal="left" vertical="center" wrapText="1"/>
    </xf>
    <xf numFmtId="0" fontId="25" fillId="0" borderId="0" xfId="25" applyFont="1" applyFill="1" applyBorder="1" applyAlignment="1">
      <alignment horizontal="left" vertical="center"/>
    </xf>
    <xf numFmtId="0" fontId="7" fillId="0" borderId="0" xfId="6" applyFont="1" applyAlignment="1">
      <alignment horizontal="left" vertical="center" wrapText="1"/>
    </xf>
    <xf numFmtId="0" fontId="103" fillId="0" borderId="0" xfId="6" applyFont="1" applyAlignment="1">
      <alignment horizontal="right" vertical="center"/>
    </xf>
    <xf numFmtId="0" fontId="79" fillId="0" borderId="0" xfId="6" applyFont="1" applyBorder="1" applyAlignment="1">
      <alignment horizontal="center" vertical="center"/>
    </xf>
    <xf numFmtId="0" fontId="77" fillId="0" borderId="215" xfId="6" applyFont="1" applyBorder="1" applyAlignment="1">
      <alignment horizontal="center" vertical="center"/>
    </xf>
    <xf numFmtId="0" fontId="77" fillId="0" borderId="216" xfId="6" applyFont="1" applyBorder="1" applyAlignment="1">
      <alignment horizontal="center" vertical="center"/>
    </xf>
    <xf numFmtId="0" fontId="77" fillId="0" borderId="217" xfId="6" applyFont="1" applyBorder="1" applyAlignment="1">
      <alignment horizontal="center" vertical="center"/>
    </xf>
    <xf numFmtId="0" fontId="103" fillId="0" borderId="215" xfId="6" applyFont="1" applyBorder="1" applyAlignment="1">
      <alignment horizontal="center" vertical="center"/>
    </xf>
    <xf numFmtId="0" fontId="103" fillId="0" borderId="216" xfId="6" applyFont="1" applyBorder="1" applyAlignment="1">
      <alignment horizontal="center" vertical="center"/>
    </xf>
    <xf numFmtId="0" fontId="103" fillId="0" borderId="217" xfId="6" applyFont="1" applyBorder="1" applyAlignment="1">
      <alignment horizontal="center" vertical="center"/>
    </xf>
    <xf numFmtId="0" fontId="103" fillId="0" borderId="219" xfId="6" applyFont="1" applyBorder="1" applyAlignment="1">
      <alignment horizontal="center" vertical="center"/>
    </xf>
    <xf numFmtId="0" fontId="103" fillId="0" borderId="19" xfId="6" applyFont="1" applyBorder="1" applyAlignment="1">
      <alignment horizontal="center" vertical="center"/>
    </xf>
    <xf numFmtId="0" fontId="103" fillId="0" borderId="215" xfId="6" applyFont="1" applyBorder="1" applyAlignment="1">
      <alignment horizontal="center" vertical="center" wrapText="1"/>
    </xf>
    <xf numFmtId="0" fontId="103" fillId="0" borderId="216" xfId="6" applyFont="1" applyBorder="1" applyAlignment="1">
      <alignment horizontal="center" vertical="center" wrapText="1"/>
    </xf>
    <xf numFmtId="0" fontId="103" fillId="0" borderId="217" xfId="6" applyFont="1" applyBorder="1" applyAlignment="1">
      <alignment horizontal="center" vertical="center" wrapText="1"/>
    </xf>
    <xf numFmtId="0" fontId="116" fillId="0" borderId="0" xfId="21" applyFont="1" applyBorder="1" applyAlignment="1">
      <alignment horizontal="center" vertical="center" shrinkToFit="1"/>
    </xf>
  </cellXfs>
  <cellStyles count="27">
    <cellStyle name="パーセント" xfId="23" builtinId="5"/>
    <cellStyle name="ハイパーリンク" xfId="1" builtinId="8"/>
    <cellStyle name="ハイパーリンク 2" xfId="7"/>
    <cellStyle name="ハイパーリンク 3" xfId="4"/>
    <cellStyle name="ハイパーリンク 4" xfId="13"/>
    <cellStyle name="桁区切り" xfId="15" builtinId="6"/>
    <cellStyle name="桁区切り 2" xfId="9"/>
    <cellStyle name="桁区切り 2 2 2" xfId="26"/>
    <cellStyle name="説明文" xfId="2" builtinId="53" customBuiltin="1"/>
    <cellStyle name="説明文 2" xfId="3"/>
    <cellStyle name="説明文 2 2" xfId="12"/>
    <cellStyle name="標準" xfId="0" builtinId="0"/>
    <cellStyle name="標準 2 2 2" xfId="6"/>
    <cellStyle name="標準 2 2 3" xfId="11"/>
    <cellStyle name="標準 2 3" xfId="5"/>
    <cellStyle name="標準 3" xfId="8"/>
    <cellStyle name="標準 5" xfId="10"/>
    <cellStyle name="標準 6" xfId="14"/>
    <cellStyle name="標準 6 2" xfId="18"/>
    <cellStyle name="標準_③-２加算様式（就労）" xfId="16"/>
    <cellStyle name="標準_apd1_6_2008020925151019" xfId="22"/>
    <cellStyle name="標準_かさんくん1" xfId="24"/>
    <cellStyle name="標準_コピーapd1_2_2008020310200213" xfId="17"/>
    <cellStyle name="標準_コピーapd1_5_2008020310200237" xfId="19"/>
    <cellStyle name="標準_総括表を変更しました（６／２３）" xfId="20"/>
    <cellStyle name="標準_短期入所介護給付費請求書" xfId="25"/>
    <cellStyle name="標準_届出票（正式版）（グループホーム・ケアホーム）" xfId="21"/>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DBEEF4"/>
      <rgbColor rgb="FFEEECE1"/>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0</xdr:colOff>
      <xdr:row>31</xdr:row>
      <xdr:rowOff>0</xdr:rowOff>
    </xdr:to>
    <xdr:sp macro="" textlink="">
      <xdr:nvSpPr>
        <xdr:cNvPr id="2"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4"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113799</xdr:colOff>
      <xdr:row>18</xdr:row>
      <xdr:rowOff>310649</xdr:rowOff>
    </xdr:from>
    <xdr:to>
      <xdr:col>17</xdr:col>
      <xdr:colOff>62986</xdr:colOff>
      <xdr:row>20</xdr:row>
      <xdr:rowOff>136444</xdr:rowOff>
    </xdr:to>
    <xdr:sp macro="" textlink="">
      <xdr:nvSpPr>
        <xdr:cNvPr id="2" name="角丸四角形吹き出し 1">
          <a:extLst>
            <a:ext uri="{FF2B5EF4-FFF2-40B4-BE49-F238E27FC236}">
              <a16:creationId xmlns:a16="http://schemas.microsoft.com/office/drawing/2014/main" id="{F30BBEA5-E23B-46A8-B8C7-E6285579C64D}"/>
            </a:ext>
          </a:extLst>
        </xdr:cNvPr>
        <xdr:cNvSpPr/>
      </xdr:nvSpPr>
      <xdr:spPr>
        <a:xfrm>
          <a:off x="8766510" y="5875254"/>
          <a:ext cx="1693765" cy="437401"/>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81915</xdr:colOff>
      <xdr:row>21</xdr:row>
      <xdr:rowOff>215265</xdr:rowOff>
    </xdr:from>
    <xdr:to>
      <xdr:col>17</xdr:col>
      <xdr:colOff>57857</xdr:colOff>
      <xdr:row>23</xdr:row>
      <xdr:rowOff>96443</xdr:rowOff>
    </xdr:to>
    <xdr:sp macro="" textlink="">
      <xdr:nvSpPr>
        <xdr:cNvPr id="3" name="角丸四角形吹き出し 2"/>
        <xdr:cNvSpPr/>
      </xdr:nvSpPr>
      <xdr:spPr>
        <a:xfrm>
          <a:off x="8873490" y="6901815"/>
          <a:ext cx="1719017" cy="490778"/>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16</xdr:row>
      <xdr:rowOff>85224</xdr:rowOff>
    </xdr:from>
    <xdr:to>
      <xdr:col>18</xdr:col>
      <xdr:colOff>131380</xdr:colOff>
      <xdr:row>19</xdr:row>
      <xdr:rowOff>150393</xdr:rowOff>
    </xdr:to>
    <xdr:grpSp>
      <xdr:nvGrpSpPr>
        <xdr:cNvPr id="2" name="グループ化 1"/>
        <xdr:cNvGrpSpPr/>
      </xdr:nvGrpSpPr>
      <xdr:grpSpPr>
        <a:xfrm>
          <a:off x="10829925" y="3295149"/>
          <a:ext cx="131380" cy="522369"/>
          <a:chOff x="10241882" y="3133224"/>
          <a:chExt cx="370973" cy="516353"/>
        </a:xfrm>
      </xdr:grpSpPr>
      <xdr:cxnSp macro="">
        <xdr:nvCxnSpPr>
          <xdr:cNvPr id="3" name="直線矢印コネクタ 2"/>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248330</xdr:colOff>
      <xdr:row>29</xdr:row>
      <xdr:rowOff>85223</xdr:rowOff>
    </xdr:from>
    <xdr:to>
      <xdr:col>18</xdr:col>
      <xdr:colOff>136236</xdr:colOff>
      <xdr:row>29</xdr:row>
      <xdr:rowOff>85223</xdr:rowOff>
    </xdr:to>
    <xdr:cxnSp macro="">
      <xdr:nvCxnSpPr>
        <xdr:cNvPr id="7" name="直線コネクタ 6"/>
        <xdr:cNvCxnSpPr/>
      </xdr:nvCxnSpPr>
      <xdr:spPr>
        <a:xfrm flipH="1">
          <a:off x="10230530" y="56097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131170</xdr:colOff>
      <xdr:row>24</xdr:row>
      <xdr:rowOff>1286</xdr:rowOff>
    </xdr:from>
    <xdr:to>
      <xdr:col>18</xdr:col>
      <xdr:colOff>131170</xdr:colOff>
      <xdr:row>29</xdr:row>
      <xdr:rowOff>83820</xdr:rowOff>
    </xdr:to>
    <xdr:cxnSp macro="">
      <xdr:nvCxnSpPr>
        <xdr:cNvPr id="8" name="直線矢印コネクタ 7"/>
        <xdr:cNvCxnSpPr/>
      </xdr:nvCxnSpPr>
      <xdr:spPr>
        <a:xfrm flipV="1">
          <a:off x="10961095" y="4449461"/>
          <a:ext cx="0" cy="11588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16</xdr:row>
      <xdr:rowOff>85224</xdr:rowOff>
    </xdr:from>
    <xdr:to>
      <xdr:col>38</xdr:col>
      <xdr:colOff>131380</xdr:colOff>
      <xdr:row>19</xdr:row>
      <xdr:rowOff>150393</xdr:rowOff>
    </xdr:to>
    <xdr:grpSp>
      <xdr:nvGrpSpPr>
        <xdr:cNvPr id="9" name="グループ化 8"/>
        <xdr:cNvGrpSpPr/>
      </xdr:nvGrpSpPr>
      <xdr:grpSpPr>
        <a:xfrm>
          <a:off x="22155150" y="3295149"/>
          <a:ext cx="131380" cy="522369"/>
          <a:chOff x="10241882" y="3133224"/>
          <a:chExt cx="370973" cy="516353"/>
        </a:xfrm>
      </xdr:grpSpPr>
      <xdr:cxnSp macro="">
        <xdr:nvCxnSpPr>
          <xdr:cNvPr id="10" name="直線矢印コネクタ 9"/>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248330</xdr:colOff>
      <xdr:row>29</xdr:row>
      <xdr:rowOff>85223</xdr:rowOff>
    </xdr:from>
    <xdr:to>
      <xdr:col>38</xdr:col>
      <xdr:colOff>136236</xdr:colOff>
      <xdr:row>29</xdr:row>
      <xdr:rowOff>85223</xdr:rowOff>
    </xdr:to>
    <xdr:cxnSp macro="">
      <xdr:nvCxnSpPr>
        <xdr:cNvPr id="14" name="直線コネクタ 13"/>
        <xdr:cNvCxnSpPr/>
      </xdr:nvCxnSpPr>
      <xdr:spPr>
        <a:xfrm flipH="1">
          <a:off x="21555755" y="56097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131170</xdr:colOff>
      <xdr:row>24</xdr:row>
      <xdr:rowOff>1286</xdr:rowOff>
    </xdr:from>
    <xdr:to>
      <xdr:col>38</xdr:col>
      <xdr:colOff>131170</xdr:colOff>
      <xdr:row>29</xdr:row>
      <xdr:rowOff>83820</xdr:rowOff>
    </xdr:to>
    <xdr:cxnSp macro="">
      <xdr:nvCxnSpPr>
        <xdr:cNvPr id="15" name="直線矢印コネクタ 14"/>
        <xdr:cNvCxnSpPr/>
      </xdr:nvCxnSpPr>
      <xdr:spPr>
        <a:xfrm flipV="1">
          <a:off x="22286320" y="4449461"/>
          <a:ext cx="0" cy="11588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85224</xdr:rowOff>
    </xdr:from>
    <xdr:to>
      <xdr:col>18</xdr:col>
      <xdr:colOff>131380</xdr:colOff>
      <xdr:row>19</xdr:row>
      <xdr:rowOff>150393</xdr:rowOff>
    </xdr:to>
    <xdr:grpSp>
      <xdr:nvGrpSpPr>
        <xdr:cNvPr id="17" name="グループ化 16">
          <a:extLst>
            <a:ext uri="{FF2B5EF4-FFF2-40B4-BE49-F238E27FC236}">
              <a16:creationId xmlns:a16="http://schemas.microsoft.com/office/drawing/2014/main" id="{00000000-0008-0000-0000-00002A000000}"/>
            </a:ext>
          </a:extLst>
        </xdr:cNvPr>
        <xdr:cNvGrpSpPr/>
      </xdr:nvGrpSpPr>
      <xdr:grpSpPr>
        <a:xfrm>
          <a:off x="10829925" y="3295149"/>
          <a:ext cx="131380" cy="522369"/>
          <a:chOff x="10241882" y="3133224"/>
          <a:chExt cx="370973" cy="516353"/>
        </a:xfrm>
      </xdr:grpSpPr>
      <xdr:cxnSp macro="">
        <xdr:nvCxnSpPr>
          <xdr:cNvPr id="18" name="直線矢印コネクタ 17">
            <a:extLst>
              <a:ext uri="{FF2B5EF4-FFF2-40B4-BE49-F238E27FC236}">
                <a16:creationId xmlns:a16="http://schemas.microsoft.com/office/drawing/2014/main" id="{00000000-0008-0000-0000-00000D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0F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8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9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248330</xdr:colOff>
      <xdr:row>29</xdr:row>
      <xdr:rowOff>85223</xdr:rowOff>
    </xdr:from>
    <xdr:to>
      <xdr:col>18</xdr:col>
      <xdr:colOff>136236</xdr:colOff>
      <xdr:row>29</xdr:row>
      <xdr:rowOff>85223</xdr:rowOff>
    </xdr:to>
    <xdr:cxnSp macro="">
      <xdr:nvCxnSpPr>
        <xdr:cNvPr id="22" name="直線コネクタ 21">
          <a:extLst>
            <a:ext uri="{FF2B5EF4-FFF2-40B4-BE49-F238E27FC236}">
              <a16:creationId xmlns:a16="http://schemas.microsoft.com/office/drawing/2014/main" id="{00000000-0008-0000-0000-00001A000000}"/>
            </a:ext>
          </a:extLst>
        </xdr:cNvPr>
        <xdr:cNvCxnSpPr/>
      </xdr:nvCxnSpPr>
      <xdr:spPr>
        <a:xfrm flipH="1">
          <a:off x="10230530"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131170</xdr:colOff>
      <xdr:row>24</xdr:row>
      <xdr:rowOff>1286</xdr:rowOff>
    </xdr:from>
    <xdr:to>
      <xdr:col>18</xdr:col>
      <xdr:colOff>131170</xdr:colOff>
      <xdr:row>29</xdr:row>
      <xdr:rowOff>83820</xdr:rowOff>
    </xdr:to>
    <xdr:cxnSp macro="">
      <xdr:nvCxnSpPr>
        <xdr:cNvPr id="23" name="直線矢印コネクタ 22">
          <a:extLst>
            <a:ext uri="{FF2B5EF4-FFF2-40B4-BE49-F238E27FC236}">
              <a16:creationId xmlns:a16="http://schemas.microsoft.com/office/drawing/2014/main" id="{00000000-0008-0000-0000-000021000000}"/>
            </a:ext>
          </a:extLst>
        </xdr:cNvPr>
        <xdr:cNvCxnSpPr/>
      </xdr:nvCxnSpPr>
      <xdr:spPr>
        <a:xfrm flipV="1">
          <a:off x="10961095"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16</xdr:row>
      <xdr:rowOff>85224</xdr:rowOff>
    </xdr:from>
    <xdr:to>
      <xdr:col>38</xdr:col>
      <xdr:colOff>131380</xdr:colOff>
      <xdr:row>19</xdr:row>
      <xdr:rowOff>150393</xdr:rowOff>
    </xdr:to>
    <xdr:grpSp>
      <xdr:nvGrpSpPr>
        <xdr:cNvPr id="24" name="グループ化 23">
          <a:extLst>
            <a:ext uri="{FF2B5EF4-FFF2-40B4-BE49-F238E27FC236}">
              <a16:creationId xmlns:a16="http://schemas.microsoft.com/office/drawing/2014/main" id="{00000000-0008-0000-0000-00003E000000}"/>
            </a:ext>
          </a:extLst>
        </xdr:cNvPr>
        <xdr:cNvGrpSpPr/>
      </xdr:nvGrpSpPr>
      <xdr:grpSpPr>
        <a:xfrm>
          <a:off x="22155150" y="3295149"/>
          <a:ext cx="131380" cy="522369"/>
          <a:chOff x="10241882" y="3133224"/>
          <a:chExt cx="370973" cy="516353"/>
        </a:xfrm>
      </xdr:grpSpPr>
      <xdr:cxnSp macro="">
        <xdr:nvCxnSpPr>
          <xdr:cNvPr id="25" name="直線矢印コネクタ 24">
            <a:extLst>
              <a:ext uri="{FF2B5EF4-FFF2-40B4-BE49-F238E27FC236}">
                <a16:creationId xmlns:a16="http://schemas.microsoft.com/office/drawing/2014/main" id="{00000000-0008-0000-0000-00003F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40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41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42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248330</xdr:colOff>
      <xdr:row>29</xdr:row>
      <xdr:rowOff>85223</xdr:rowOff>
    </xdr:from>
    <xdr:to>
      <xdr:col>38</xdr:col>
      <xdr:colOff>136236</xdr:colOff>
      <xdr:row>29</xdr:row>
      <xdr:rowOff>85223</xdr:rowOff>
    </xdr:to>
    <xdr:cxnSp macro="">
      <xdr:nvCxnSpPr>
        <xdr:cNvPr id="29" name="直線コネクタ 28">
          <a:extLst>
            <a:ext uri="{FF2B5EF4-FFF2-40B4-BE49-F238E27FC236}">
              <a16:creationId xmlns:a16="http://schemas.microsoft.com/office/drawing/2014/main" id="{00000000-0008-0000-0000-000043000000}"/>
            </a:ext>
          </a:extLst>
        </xdr:cNvPr>
        <xdr:cNvCxnSpPr/>
      </xdr:nvCxnSpPr>
      <xdr:spPr>
        <a:xfrm flipH="1">
          <a:off x="21555755"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131170</xdr:colOff>
      <xdr:row>24</xdr:row>
      <xdr:rowOff>1286</xdr:rowOff>
    </xdr:from>
    <xdr:to>
      <xdr:col>38</xdr:col>
      <xdr:colOff>131170</xdr:colOff>
      <xdr:row>29</xdr:row>
      <xdr:rowOff>83820</xdr:rowOff>
    </xdr:to>
    <xdr:cxnSp macro="">
      <xdr:nvCxnSpPr>
        <xdr:cNvPr id="30" name="直線矢印コネクタ 29">
          <a:extLst>
            <a:ext uri="{FF2B5EF4-FFF2-40B4-BE49-F238E27FC236}">
              <a16:creationId xmlns:a16="http://schemas.microsoft.com/office/drawing/2014/main" id="{00000000-0008-0000-0000-000044000000}"/>
            </a:ext>
          </a:extLst>
        </xdr:cNvPr>
        <xdr:cNvCxnSpPr/>
      </xdr:nvCxnSpPr>
      <xdr:spPr>
        <a:xfrm flipV="1">
          <a:off x="22286320"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238125</xdr:colOff>
      <xdr:row>0</xdr:row>
      <xdr:rowOff>0</xdr:rowOff>
    </xdr:from>
    <xdr:to>
      <xdr:col>23</xdr:col>
      <xdr:colOff>476250</xdr:colOff>
      <xdr:row>1</xdr:row>
      <xdr:rowOff>200025</xdr:rowOff>
    </xdr:to>
    <xdr:sp macro="" textlink="">
      <xdr:nvSpPr>
        <xdr:cNvPr id="32" name="テキスト ボックス 31">
          <a:extLst>
            <a:ext uri="{FF2B5EF4-FFF2-40B4-BE49-F238E27FC236}">
              <a16:creationId xmlns:a16="http://schemas.microsoft.com/office/drawing/2014/main" id="{00000000-0008-0000-0000-000045000000}"/>
            </a:ext>
          </a:extLst>
        </xdr:cNvPr>
        <xdr:cNvSpPr txBox="1"/>
      </xdr:nvSpPr>
      <xdr:spPr>
        <a:xfrm>
          <a:off x="11315700" y="0"/>
          <a:ext cx="1981200" cy="4191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入　力　例</a:t>
          </a:r>
        </a:p>
      </xdr:txBody>
    </xdr:sp>
    <xdr:clientData/>
  </xdr:twoCellAnchor>
  <xdr:twoCellAnchor>
    <xdr:from>
      <xdr:col>18</xdr:col>
      <xdr:colOff>0</xdr:colOff>
      <xdr:row>16</xdr:row>
      <xdr:rowOff>85224</xdr:rowOff>
    </xdr:from>
    <xdr:to>
      <xdr:col>18</xdr:col>
      <xdr:colOff>131380</xdr:colOff>
      <xdr:row>19</xdr:row>
      <xdr:rowOff>150393</xdr:rowOff>
    </xdr:to>
    <xdr:grpSp>
      <xdr:nvGrpSpPr>
        <xdr:cNvPr id="31" name="グループ化 30">
          <a:extLst>
            <a:ext uri="{FF2B5EF4-FFF2-40B4-BE49-F238E27FC236}">
              <a16:creationId xmlns:a16="http://schemas.microsoft.com/office/drawing/2014/main" id="{00000000-0008-0000-0000-00002A000000}"/>
            </a:ext>
          </a:extLst>
        </xdr:cNvPr>
        <xdr:cNvGrpSpPr/>
      </xdr:nvGrpSpPr>
      <xdr:grpSpPr>
        <a:xfrm>
          <a:off x="10829925" y="3295149"/>
          <a:ext cx="131380" cy="522369"/>
          <a:chOff x="10241882" y="3133224"/>
          <a:chExt cx="370973" cy="516353"/>
        </a:xfrm>
      </xdr:grpSpPr>
      <xdr:cxnSp macro="">
        <xdr:nvCxnSpPr>
          <xdr:cNvPr id="33" name="直線矢印コネクタ 32">
            <a:extLst>
              <a:ext uri="{FF2B5EF4-FFF2-40B4-BE49-F238E27FC236}">
                <a16:creationId xmlns:a16="http://schemas.microsoft.com/office/drawing/2014/main" id="{00000000-0008-0000-0000-00000D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00000000-0008-0000-0000-00000F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000-000018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000-000019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248330</xdr:colOff>
      <xdr:row>29</xdr:row>
      <xdr:rowOff>85223</xdr:rowOff>
    </xdr:from>
    <xdr:to>
      <xdr:col>18</xdr:col>
      <xdr:colOff>136236</xdr:colOff>
      <xdr:row>29</xdr:row>
      <xdr:rowOff>85223</xdr:rowOff>
    </xdr:to>
    <xdr:cxnSp macro="">
      <xdr:nvCxnSpPr>
        <xdr:cNvPr id="37" name="直線コネクタ 36">
          <a:extLst>
            <a:ext uri="{FF2B5EF4-FFF2-40B4-BE49-F238E27FC236}">
              <a16:creationId xmlns:a16="http://schemas.microsoft.com/office/drawing/2014/main" id="{00000000-0008-0000-0000-00001A000000}"/>
            </a:ext>
          </a:extLst>
        </xdr:cNvPr>
        <xdr:cNvCxnSpPr/>
      </xdr:nvCxnSpPr>
      <xdr:spPr>
        <a:xfrm flipH="1">
          <a:off x="10230530"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131170</xdr:colOff>
      <xdr:row>24</xdr:row>
      <xdr:rowOff>1286</xdr:rowOff>
    </xdr:from>
    <xdr:to>
      <xdr:col>18</xdr:col>
      <xdr:colOff>131170</xdr:colOff>
      <xdr:row>29</xdr:row>
      <xdr:rowOff>83820</xdr:rowOff>
    </xdr:to>
    <xdr:cxnSp macro="">
      <xdr:nvCxnSpPr>
        <xdr:cNvPr id="38" name="直線矢印コネクタ 37">
          <a:extLst>
            <a:ext uri="{FF2B5EF4-FFF2-40B4-BE49-F238E27FC236}">
              <a16:creationId xmlns:a16="http://schemas.microsoft.com/office/drawing/2014/main" id="{00000000-0008-0000-0000-000021000000}"/>
            </a:ext>
          </a:extLst>
        </xdr:cNvPr>
        <xdr:cNvCxnSpPr/>
      </xdr:nvCxnSpPr>
      <xdr:spPr>
        <a:xfrm flipV="1">
          <a:off x="10961095"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16</xdr:row>
      <xdr:rowOff>85224</xdr:rowOff>
    </xdr:from>
    <xdr:to>
      <xdr:col>38</xdr:col>
      <xdr:colOff>131380</xdr:colOff>
      <xdr:row>19</xdr:row>
      <xdr:rowOff>150393</xdr:rowOff>
    </xdr:to>
    <xdr:grpSp>
      <xdr:nvGrpSpPr>
        <xdr:cNvPr id="39" name="グループ化 38">
          <a:extLst>
            <a:ext uri="{FF2B5EF4-FFF2-40B4-BE49-F238E27FC236}">
              <a16:creationId xmlns:a16="http://schemas.microsoft.com/office/drawing/2014/main" id="{00000000-0008-0000-0000-00003E000000}"/>
            </a:ext>
          </a:extLst>
        </xdr:cNvPr>
        <xdr:cNvGrpSpPr/>
      </xdr:nvGrpSpPr>
      <xdr:grpSpPr>
        <a:xfrm>
          <a:off x="22155150" y="3295149"/>
          <a:ext cx="131380" cy="522369"/>
          <a:chOff x="10241882" y="3133224"/>
          <a:chExt cx="370973" cy="516353"/>
        </a:xfrm>
      </xdr:grpSpPr>
      <xdr:cxnSp macro="">
        <xdr:nvCxnSpPr>
          <xdr:cNvPr id="40" name="直線矢印コネクタ 39">
            <a:extLst>
              <a:ext uri="{FF2B5EF4-FFF2-40B4-BE49-F238E27FC236}">
                <a16:creationId xmlns:a16="http://schemas.microsoft.com/office/drawing/2014/main" id="{00000000-0008-0000-0000-00003F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40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0000000-0008-0000-0000-000041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000-000042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248330</xdr:colOff>
      <xdr:row>29</xdr:row>
      <xdr:rowOff>85223</xdr:rowOff>
    </xdr:from>
    <xdr:to>
      <xdr:col>38</xdr:col>
      <xdr:colOff>136236</xdr:colOff>
      <xdr:row>29</xdr:row>
      <xdr:rowOff>85223</xdr:rowOff>
    </xdr:to>
    <xdr:cxnSp macro="">
      <xdr:nvCxnSpPr>
        <xdr:cNvPr id="44" name="直線コネクタ 43">
          <a:extLst>
            <a:ext uri="{FF2B5EF4-FFF2-40B4-BE49-F238E27FC236}">
              <a16:creationId xmlns:a16="http://schemas.microsoft.com/office/drawing/2014/main" id="{00000000-0008-0000-0000-000043000000}"/>
            </a:ext>
          </a:extLst>
        </xdr:cNvPr>
        <xdr:cNvCxnSpPr/>
      </xdr:nvCxnSpPr>
      <xdr:spPr>
        <a:xfrm flipH="1">
          <a:off x="21555755"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131170</xdr:colOff>
      <xdr:row>24</xdr:row>
      <xdr:rowOff>1286</xdr:rowOff>
    </xdr:from>
    <xdr:to>
      <xdr:col>38</xdr:col>
      <xdr:colOff>131170</xdr:colOff>
      <xdr:row>29</xdr:row>
      <xdr:rowOff>83820</xdr:rowOff>
    </xdr:to>
    <xdr:cxnSp macro="">
      <xdr:nvCxnSpPr>
        <xdr:cNvPr id="45" name="直線矢印コネクタ 44">
          <a:extLst>
            <a:ext uri="{FF2B5EF4-FFF2-40B4-BE49-F238E27FC236}">
              <a16:creationId xmlns:a16="http://schemas.microsoft.com/office/drawing/2014/main" id="{00000000-0008-0000-0000-000044000000}"/>
            </a:ext>
          </a:extLst>
        </xdr:cNvPr>
        <xdr:cNvCxnSpPr/>
      </xdr:nvCxnSpPr>
      <xdr:spPr>
        <a:xfrm flipV="1">
          <a:off x="22286320"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134471</xdr:colOff>
      <xdr:row>8</xdr:row>
      <xdr:rowOff>56028</xdr:rowOff>
    </xdr:from>
    <xdr:to>
      <xdr:col>13</xdr:col>
      <xdr:colOff>190500</xdr:colOff>
      <xdr:row>15</xdr:row>
      <xdr:rowOff>89647</xdr:rowOff>
    </xdr:to>
    <xdr:grpSp>
      <xdr:nvGrpSpPr>
        <xdr:cNvPr id="2" name="グループ化 1">
          <a:extLst>
            <a:ext uri="{FF2B5EF4-FFF2-40B4-BE49-F238E27FC236}">
              <a16:creationId xmlns:a16="http://schemas.microsoft.com/office/drawing/2014/main" id="{00000000-0008-0000-0300-000008000000}"/>
            </a:ext>
          </a:extLst>
        </xdr:cNvPr>
        <xdr:cNvGrpSpPr/>
      </xdr:nvGrpSpPr>
      <xdr:grpSpPr>
        <a:xfrm>
          <a:off x="134471" y="2786528"/>
          <a:ext cx="5024904" cy="2256119"/>
          <a:chOff x="134471" y="2756646"/>
          <a:chExt cx="4964205" cy="2229972"/>
        </a:xfrm>
      </xdr:grpSpPr>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34471" y="2756646"/>
            <a:ext cx="4964205" cy="15912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4" name="直線矢印コネクタ 3">
            <a:extLst>
              <a:ext uri="{FF2B5EF4-FFF2-40B4-BE49-F238E27FC236}">
                <a16:creationId xmlns:a16="http://schemas.microsoft.com/office/drawing/2014/main" id="{00000000-0008-0000-0300-000005000000}"/>
              </a:ext>
            </a:extLst>
          </xdr:cNvPr>
          <xdr:cNvCxnSpPr>
            <a:stCxn id="3" idx="2"/>
          </xdr:cNvCxnSpPr>
        </xdr:nvCxnSpPr>
        <xdr:spPr>
          <a:xfrm>
            <a:off x="2616574" y="4347881"/>
            <a:ext cx="5602" cy="6387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235323</xdr:colOff>
      <xdr:row>15</xdr:row>
      <xdr:rowOff>89650</xdr:rowOff>
    </xdr:from>
    <xdr:to>
      <xdr:col>18</xdr:col>
      <xdr:colOff>123265</xdr:colOff>
      <xdr:row>22</xdr:row>
      <xdr:rowOff>56032</xdr:rowOff>
    </xdr:to>
    <xdr:sp macro="" textlink="">
      <xdr:nvSpPr>
        <xdr:cNvPr id="5" name="テキスト ボックス 4">
          <a:extLst>
            <a:ext uri="{FF2B5EF4-FFF2-40B4-BE49-F238E27FC236}">
              <a16:creationId xmlns:a16="http://schemas.microsoft.com/office/drawing/2014/main" id="{00000000-0008-0000-0300-000006000000}"/>
            </a:ext>
          </a:extLst>
        </xdr:cNvPr>
        <xdr:cNvSpPr txBox="1"/>
      </xdr:nvSpPr>
      <xdr:spPr>
        <a:xfrm>
          <a:off x="1635498" y="4995025"/>
          <a:ext cx="6279217" cy="216665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ここに記載できる職員は、法人に生活支援員等として勤務で雇用されている従業員のみです。</a:t>
          </a:r>
          <a:endParaRPr kumimoji="1" lang="en-US" altLang="ja-JP" sz="1100"/>
        </a:p>
        <a:p>
          <a:r>
            <a:rPr kumimoji="1" lang="ja-JP" altLang="en-US" sz="1100"/>
            <a:t>ここでいう生活支援員等とは、下記の者をいいます。</a:t>
          </a:r>
          <a:endParaRPr kumimoji="1" lang="en-US" altLang="ja-JP" sz="1100"/>
        </a:p>
        <a:p>
          <a:r>
            <a:rPr kumimoji="1" lang="ja-JP" altLang="en-US" sz="1100"/>
            <a:t>○療養介護・生活介護・自立訓練（機能訓練）にあっては、生活支援員</a:t>
          </a:r>
          <a:endParaRPr kumimoji="1" lang="en-US" altLang="ja-JP" sz="1100"/>
        </a:p>
        <a:p>
          <a:r>
            <a:rPr kumimoji="1" lang="ja-JP" altLang="en-US" sz="1100"/>
            <a:t>○児童発達支援及び放課後等デイサービス事業所にあっては、加算（</a:t>
          </a:r>
          <a:r>
            <a:rPr kumimoji="1" lang="en-US" altLang="ja-JP" sz="1100"/>
            <a:t>Ⅰ</a:t>
          </a:r>
          <a:r>
            <a:rPr kumimoji="1" lang="ja-JP" altLang="en-US" sz="1100"/>
            <a:t>）及び（</a:t>
          </a:r>
          <a:r>
            <a:rPr kumimoji="1" lang="en-US" altLang="ja-JP" sz="1100"/>
            <a:t>Ⅱ</a:t>
          </a:r>
          <a:r>
            <a:rPr kumimoji="1" lang="ja-JP" altLang="en-US" sz="1100"/>
            <a:t>）にお</a:t>
          </a:r>
          <a:endParaRPr kumimoji="1" lang="en-US" altLang="ja-JP" sz="1100"/>
        </a:p>
        <a:p>
          <a:r>
            <a:rPr kumimoji="1" lang="ja-JP" altLang="en-US" sz="1100"/>
            <a:t>　</a:t>
          </a:r>
          <a:r>
            <a:rPr kumimoji="1" lang="ja-JP" altLang="en-US" sz="1100" baseline="0"/>
            <a:t> </a:t>
          </a:r>
          <a:r>
            <a:rPr kumimoji="1" lang="ja-JP" altLang="en-US" sz="1100"/>
            <a:t>いては、指導員、加算（</a:t>
          </a:r>
          <a:r>
            <a:rPr kumimoji="1" lang="en-US" altLang="ja-JP" sz="1100"/>
            <a:t>Ⅲ</a:t>
          </a:r>
          <a:r>
            <a:rPr kumimoji="1" lang="ja-JP" altLang="en-US" sz="1100"/>
            <a:t>）においては、指導員又は保育士</a:t>
          </a:r>
          <a:endParaRPr kumimoji="1" lang="en-US" altLang="ja-JP" sz="1100"/>
        </a:p>
        <a:p>
          <a:r>
            <a:rPr kumimoji="1" lang="ja-JP" altLang="en-US" sz="1100"/>
            <a:t>○共同生活援助（介護サービス包括型・日中サービス支援型）にあっては、世話人又は生活支援員</a:t>
          </a:r>
          <a:endParaRPr kumimoji="1" lang="en-US" altLang="ja-JP" sz="1100"/>
        </a:p>
        <a:p>
          <a:r>
            <a:rPr kumimoji="1" lang="ja-JP" altLang="en-US" sz="1100"/>
            <a:t>○共同生活援助（外部サービス利用型）にあっては、世話人</a:t>
          </a:r>
          <a:endParaRPr kumimoji="1" lang="en-US" altLang="ja-JP" sz="1100"/>
        </a:p>
        <a:p>
          <a:r>
            <a:rPr kumimoji="1" lang="ja-JP" altLang="en-US" sz="1100"/>
            <a:t>○自立訓練（生活訓練）にあっては、生活支援員又は地域移行支援員</a:t>
          </a:r>
          <a:endParaRPr kumimoji="1" lang="en-US" altLang="ja-JP" sz="1100"/>
        </a:p>
        <a:p>
          <a:r>
            <a:rPr kumimoji="1" lang="ja-JP" altLang="en-US" sz="1100"/>
            <a:t>○就労移行支援にあっては、職業指導員、生活支援員又は就労支援員</a:t>
          </a:r>
          <a:endParaRPr kumimoji="1" lang="en-US" altLang="ja-JP" sz="1100"/>
        </a:p>
        <a:p>
          <a:r>
            <a:rPr kumimoji="1" lang="ja-JP" altLang="en-US" sz="1100"/>
            <a:t>○就労継続支援Ａ型・Ｂ型にあっては、職業指導員又は生活支援員</a:t>
          </a:r>
        </a:p>
      </xdr:txBody>
    </xdr:sp>
    <xdr:clientData/>
  </xdr:twoCellAnchor>
  <xdr:twoCellAnchor>
    <xdr:from>
      <xdr:col>19</xdr:col>
      <xdr:colOff>179294</xdr:colOff>
      <xdr:row>8</xdr:row>
      <xdr:rowOff>44823</xdr:rowOff>
    </xdr:from>
    <xdr:to>
      <xdr:col>22</xdr:col>
      <xdr:colOff>56029</xdr:colOff>
      <xdr:row>12</xdr:row>
      <xdr:rowOff>302559</xdr:rowOff>
    </xdr:to>
    <xdr:sp macro="" textlink="">
      <xdr:nvSpPr>
        <xdr:cNvPr id="6" name="角丸四角形 5">
          <a:extLst>
            <a:ext uri="{FF2B5EF4-FFF2-40B4-BE49-F238E27FC236}">
              <a16:creationId xmlns:a16="http://schemas.microsoft.com/office/drawing/2014/main" id="{00000000-0008-0000-0300-00000C000000}"/>
            </a:ext>
          </a:extLst>
        </xdr:cNvPr>
        <xdr:cNvSpPr/>
      </xdr:nvSpPr>
      <xdr:spPr>
        <a:xfrm>
          <a:off x="8551769" y="2749923"/>
          <a:ext cx="505385" cy="151503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369794</xdr:colOff>
      <xdr:row>5</xdr:row>
      <xdr:rowOff>33617</xdr:rowOff>
    </xdr:from>
    <xdr:to>
      <xdr:col>16</xdr:col>
      <xdr:colOff>302558</xdr:colOff>
      <xdr:row>5</xdr:row>
      <xdr:rowOff>268940</xdr:rowOff>
    </xdr:to>
    <xdr:sp macro="" textlink="">
      <xdr:nvSpPr>
        <xdr:cNvPr id="7" name="角丸四角形 6">
          <a:extLst>
            <a:ext uri="{FF2B5EF4-FFF2-40B4-BE49-F238E27FC236}">
              <a16:creationId xmlns:a16="http://schemas.microsoft.com/office/drawing/2014/main" id="{00000000-0008-0000-0300-00000D000000}"/>
            </a:ext>
          </a:extLst>
        </xdr:cNvPr>
        <xdr:cNvSpPr/>
      </xdr:nvSpPr>
      <xdr:spPr>
        <a:xfrm>
          <a:off x="6418169" y="1481417"/>
          <a:ext cx="513789" cy="23532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235324</xdr:colOff>
      <xdr:row>6</xdr:row>
      <xdr:rowOff>2240</xdr:rowOff>
    </xdr:from>
    <xdr:to>
      <xdr:col>19</xdr:col>
      <xdr:colOff>179294</xdr:colOff>
      <xdr:row>10</xdr:row>
      <xdr:rowOff>2242</xdr:rowOff>
    </xdr:to>
    <xdr:grpSp>
      <xdr:nvGrpSpPr>
        <xdr:cNvPr id="8" name="グループ化 7">
          <a:extLst>
            <a:ext uri="{FF2B5EF4-FFF2-40B4-BE49-F238E27FC236}">
              <a16:creationId xmlns:a16="http://schemas.microsoft.com/office/drawing/2014/main" id="{00000000-0008-0000-0300-000016000000}"/>
            </a:ext>
          </a:extLst>
        </xdr:cNvPr>
        <xdr:cNvGrpSpPr/>
      </xdr:nvGrpSpPr>
      <xdr:grpSpPr>
        <a:xfrm>
          <a:off x="5791574" y="1780240"/>
          <a:ext cx="2880845" cy="1587502"/>
          <a:chOff x="5726206" y="1714499"/>
          <a:chExt cx="2857500" cy="1568825"/>
        </a:xfrm>
      </xdr:grpSpPr>
      <xdr:sp macro="" textlink="">
        <xdr:nvSpPr>
          <xdr:cNvPr id="9" name="テキスト ボックス 8">
            <a:extLst>
              <a:ext uri="{FF2B5EF4-FFF2-40B4-BE49-F238E27FC236}">
                <a16:creationId xmlns:a16="http://schemas.microsoft.com/office/drawing/2014/main" id="{00000000-0008-0000-0300-00000E000000}"/>
              </a:ext>
            </a:extLst>
          </xdr:cNvPr>
          <xdr:cNvSpPr txBox="1"/>
        </xdr:nvSpPr>
        <xdr:spPr>
          <a:xfrm>
            <a:off x="5726206" y="2779059"/>
            <a:ext cx="2308412" cy="30255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２箇所の時間数は、一致します。</a:t>
            </a:r>
          </a:p>
        </xdr:txBody>
      </xdr:sp>
      <xdr:cxnSp macro="">
        <xdr:nvCxnSpPr>
          <xdr:cNvPr id="10" name="直線矢印コネクタ 9">
            <a:extLst>
              <a:ext uri="{FF2B5EF4-FFF2-40B4-BE49-F238E27FC236}">
                <a16:creationId xmlns:a16="http://schemas.microsoft.com/office/drawing/2014/main" id="{00000000-0008-0000-0300-000010000000}"/>
              </a:ext>
            </a:extLst>
          </xdr:cNvPr>
          <xdr:cNvCxnSpPr>
            <a:endCxn id="7" idx="2"/>
          </xdr:cNvCxnSpPr>
        </xdr:nvCxnSpPr>
        <xdr:spPr>
          <a:xfrm flipV="1">
            <a:off x="6689912" y="1714499"/>
            <a:ext cx="11205" cy="105335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300-000011000000}"/>
              </a:ext>
            </a:extLst>
          </xdr:cNvPr>
          <xdr:cNvCxnSpPr/>
        </xdr:nvCxnSpPr>
        <xdr:spPr>
          <a:xfrm>
            <a:off x="8023412" y="3081618"/>
            <a:ext cx="560294" cy="20170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324971</xdr:colOff>
      <xdr:row>10</xdr:row>
      <xdr:rowOff>179293</xdr:rowOff>
    </xdr:from>
    <xdr:to>
      <xdr:col>18</xdr:col>
      <xdr:colOff>392206</xdr:colOff>
      <xdr:row>14</xdr:row>
      <xdr:rowOff>201705</xdr:rowOff>
    </xdr:to>
    <xdr:sp macro="" textlink="">
      <xdr:nvSpPr>
        <xdr:cNvPr id="12" name="テキスト ボックス 11">
          <a:extLst>
            <a:ext uri="{FF2B5EF4-FFF2-40B4-BE49-F238E27FC236}">
              <a16:creationId xmlns:a16="http://schemas.microsoft.com/office/drawing/2014/main" id="{00000000-0008-0000-0300-00001A000000}"/>
            </a:ext>
          </a:extLst>
        </xdr:cNvPr>
        <xdr:cNvSpPr txBox="1"/>
      </xdr:nvSpPr>
      <xdr:spPr>
        <a:xfrm>
          <a:off x="5211296" y="3513043"/>
          <a:ext cx="2972360" cy="127971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印が入る職員は、「１週間に当該事業所・施設における常勤職員の勤務すべき時間数（例示の場合は４０時間）」の半分以上を当該事業所・施設で勤務勤務している従業員です。（例示の場合は、２０時間以上）。</a:t>
          </a:r>
        </a:p>
      </xdr:txBody>
    </xdr:sp>
    <xdr:clientData/>
  </xdr:twoCellAnchor>
  <xdr:twoCellAnchor>
    <xdr:from>
      <xdr:col>18</xdr:col>
      <xdr:colOff>392206</xdr:colOff>
      <xdr:row>8</xdr:row>
      <xdr:rowOff>11206</xdr:rowOff>
    </xdr:from>
    <xdr:to>
      <xdr:col>26</xdr:col>
      <xdr:colOff>78441</xdr:colOff>
      <xdr:row>11</xdr:row>
      <xdr:rowOff>123264</xdr:rowOff>
    </xdr:to>
    <xdr:grpSp>
      <xdr:nvGrpSpPr>
        <xdr:cNvPr id="13" name="グループ化 12">
          <a:extLst>
            <a:ext uri="{FF2B5EF4-FFF2-40B4-BE49-F238E27FC236}">
              <a16:creationId xmlns:a16="http://schemas.microsoft.com/office/drawing/2014/main" id="{00000000-0008-0000-0300-00001E000000}"/>
            </a:ext>
          </a:extLst>
        </xdr:cNvPr>
        <xdr:cNvGrpSpPr/>
      </xdr:nvGrpSpPr>
      <xdr:grpSpPr>
        <a:xfrm>
          <a:off x="8297956" y="2741706"/>
          <a:ext cx="1718235" cy="1064558"/>
          <a:chOff x="8213912" y="2711824"/>
          <a:chExt cx="1725705" cy="1053352"/>
        </a:xfrm>
      </xdr:grpSpPr>
      <xdr:sp macro="" textlink="">
        <xdr:nvSpPr>
          <xdr:cNvPr id="14" name="角丸四角形 13">
            <a:extLst>
              <a:ext uri="{FF2B5EF4-FFF2-40B4-BE49-F238E27FC236}">
                <a16:creationId xmlns:a16="http://schemas.microsoft.com/office/drawing/2014/main" id="{00000000-0008-0000-0300-000019000000}"/>
              </a:ext>
            </a:extLst>
          </xdr:cNvPr>
          <xdr:cNvSpPr/>
        </xdr:nvSpPr>
        <xdr:spPr>
          <a:xfrm>
            <a:off x="9424147" y="2711824"/>
            <a:ext cx="515470" cy="896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5" name="直線矢印コネクタ 14">
            <a:extLst>
              <a:ext uri="{FF2B5EF4-FFF2-40B4-BE49-F238E27FC236}">
                <a16:creationId xmlns:a16="http://schemas.microsoft.com/office/drawing/2014/main" id="{00000000-0008-0000-0300-00001B000000}"/>
              </a:ext>
            </a:extLst>
          </xdr:cNvPr>
          <xdr:cNvCxnSpPr/>
        </xdr:nvCxnSpPr>
        <xdr:spPr>
          <a:xfrm flipH="1">
            <a:off x="8213912" y="3563471"/>
            <a:ext cx="1210236" cy="2017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57150</xdr:colOff>
      <xdr:row>44</xdr:row>
      <xdr:rowOff>19050</xdr:rowOff>
    </xdr:to>
    <xdr:sp macro="" textlink="">
      <xdr:nvSpPr>
        <xdr:cNvPr id="922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57150</xdr:colOff>
      <xdr:row>44</xdr:row>
      <xdr:rowOff>19050</xdr:rowOff>
    </xdr:to>
    <xdr:sp macro="" textlink="">
      <xdr:nvSpPr>
        <xdr:cNvPr id="921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457199</xdr:colOff>
      <xdr:row>14</xdr:row>
      <xdr:rowOff>152400</xdr:rowOff>
    </xdr:from>
    <xdr:to>
      <xdr:col>5</xdr:col>
      <xdr:colOff>600075</xdr:colOff>
      <xdr:row>15</xdr:row>
      <xdr:rowOff>171450</xdr:rowOff>
    </xdr:to>
    <xdr:sp macro="" textlink="">
      <xdr:nvSpPr>
        <xdr:cNvPr id="5" name="右中かっこ 4">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ln>
          <a:noFill/>
          <a:headEnd/>
          <a:tailEnd/>
        </a:ln>
        <a:extLst/>
      </xdr:spPr>
      <xdr:style>
        <a:lnRef idx="3">
          <a:schemeClr val="dk1"/>
        </a:lnRef>
        <a:fillRef idx="0">
          <a:schemeClr val="dk1"/>
        </a:fillRef>
        <a:effectRef idx="2">
          <a:schemeClr val="dk1"/>
        </a:effectRef>
        <a:fontRef idx="minor">
          <a:schemeClr val="tx1"/>
        </a:fontRef>
      </xdr:style>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6" name="テキスト ボックス 5">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7"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447675</xdr:colOff>
      <xdr:row>14</xdr:row>
      <xdr:rowOff>142875</xdr:rowOff>
    </xdr:from>
    <xdr:to>
      <xdr:col>5</xdr:col>
      <xdr:colOff>561975</xdr:colOff>
      <xdr:row>15</xdr:row>
      <xdr:rowOff>123825</xdr:rowOff>
    </xdr:to>
    <xdr:sp macro="" textlink="">
      <xdr:nvSpPr>
        <xdr:cNvPr id="10" name="右中かっこ 9"/>
        <xdr:cNvSpPr/>
      </xdr:nvSpPr>
      <xdr:spPr>
        <a:xfrm>
          <a:off x="4972050" y="4943475"/>
          <a:ext cx="114300" cy="5524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tabSelected="1" view="pageBreakPreview" zoomScale="60" zoomScaleNormal="70" zoomScalePageLayoutView="85" workbookViewId="0">
      <selection sqref="A1:AH1"/>
    </sheetView>
  </sheetViews>
  <sheetFormatPr defaultRowHeight="13.5"/>
  <cols>
    <col min="1" max="30" width="3.875" style="48" customWidth="1"/>
    <col min="31" max="31" width="13.125" style="48" customWidth="1"/>
    <col min="32" max="34" width="10.125" style="48" customWidth="1"/>
    <col min="35" max="256" width="9" style="48"/>
    <col min="257" max="286" width="3.875" style="48" customWidth="1"/>
    <col min="287" max="287" width="13.125" style="48" customWidth="1"/>
    <col min="288" max="290" width="10.125" style="48" customWidth="1"/>
    <col min="291" max="512" width="9" style="48"/>
    <col min="513" max="542" width="3.875" style="48" customWidth="1"/>
    <col min="543" max="543" width="13.125" style="48" customWidth="1"/>
    <col min="544" max="546" width="10.125" style="48" customWidth="1"/>
    <col min="547" max="768" width="9" style="48"/>
    <col min="769" max="798" width="3.875" style="48" customWidth="1"/>
    <col min="799" max="799" width="13.125" style="48" customWidth="1"/>
    <col min="800" max="802" width="10.125" style="48" customWidth="1"/>
    <col min="803" max="1024" width="9" style="48"/>
    <col min="1025" max="1054" width="3.875" style="48" customWidth="1"/>
    <col min="1055" max="1055" width="13.125" style="48" customWidth="1"/>
    <col min="1056" max="1058" width="10.125" style="48" customWidth="1"/>
    <col min="1059" max="1280" width="9" style="48"/>
    <col min="1281" max="1310" width="3.875" style="48" customWidth="1"/>
    <col min="1311" max="1311" width="13.125" style="48" customWidth="1"/>
    <col min="1312" max="1314" width="10.125" style="48" customWidth="1"/>
    <col min="1315" max="1536" width="9" style="48"/>
    <col min="1537" max="1566" width="3.875" style="48" customWidth="1"/>
    <col min="1567" max="1567" width="13.125" style="48" customWidth="1"/>
    <col min="1568" max="1570" width="10.125" style="48" customWidth="1"/>
    <col min="1571" max="1792" width="9" style="48"/>
    <col min="1793" max="1822" width="3.875" style="48" customWidth="1"/>
    <col min="1823" max="1823" width="13.125" style="48" customWidth="1"/>
    <col min="1824" max="1826" width="10.125" style="48" customWidth="1"/>
    <col min="1827" max="2048" width="9" style="48"/>
    <col min="2049" max="2078" width="3.875" style="48" customWidth="1"/>
    <col min="2079" max="2079" width="13.125" style="48" customWidth="1"/>
    <col min="2080" max="2082" width="10.125" style="48" customWidth="1"/>
    <col min="2083" max="2304" width="9" style="48"/>
    <col min="2305" max="2334" width="3.875" style="48" customWidth="1"/>
    <col min="2335" max="2335" width="13.125" style="48" customWidth="1"/>
    <col min="2336" max="2338" width="10.125" style="48" customWidth="1"/>
    <col min="2339" max="2560" width="9" style="48"/>
    <col min="2561" max="2590" width="3.875" style="48" customWidth="1"/>
    <col min="2591" max="2591" width="13.125" style="48" customWidth="1"/>
    <col min="2592" max="2594" width="10.125" style="48" customWidth="1"/>
    <col min="2595" max="2816" width="9" style="48"/>
    <col min="2817" max="2846" width="3.875" style="48" customWidth="1"/>
    <col min="2847" max="2847" width="13.125" style="48" customWidth="1"/>
    <col min="2848" max="2850" width="10.125" style="48" customWidth="1"/>
    <col min="2851" max="3072" width="9" style="48"/>
    <col min="3073" max="3102" width="3.875" style="48" customWidth="1"/>
    <col min="3103" max="3103" width="13.125" style="48" customWidth="1"/>
    <col min="3104" max="3106" width="10.125" style="48" customWidth="1"/>
    <col min="3107" max="3328" width="9" style="48"/>
    <col min="3329" max="3358" width="3.875" style="48" customWidth="1"/>
    <col min="3359" max="3359" width="13.125" style="48" customWidth="1"/>
    <col min="3360" max="3362" width="10.125" style="48" customWidth="1"/>
    <col min="3363" max="3584" width="9" style="48"/>
    <col min="3585" max="3614" width="3.875" style="48" customWidth="1"/>
    <col min="3615" max="3615" width="13.125" style="48" customWidth="1"/>
    <col min="3616" max="3618" width="10.125" style="48" customWidth="1"/>
    <col min="3619" max="3840" width="9" style="48"/>
    <col min="3841" max="3870" width="3.875" style="48" customWidth="1"/>
    <col min="3871" max="3871" width="13.125" style="48" customWidth="1"/>
    <col min="3872" max="3874" width="10.125" style="48" customWidth="1"/>
    <col min="3875" max="4096" width="9" style="48"/>
    <col min="4097" max="4126" width="3.875" style="48" customWidth="1"/>
    <col min="4127" max="4127" width="13.125" style="48" customWidth="1"/>
    <col min="4128" max="4130" width="10.125" style="48" customWidth="1"/>
    <col min="4131" max="4352" width="9" style="48"/>
    <col min="4353" max="4382" width="3.875" style="48" customWidth="1"/>
    <col min="4383" max="4383" width="13.125" style="48" customWidth="1"/>
    <col min="4384" max="4386" width="10.125" style="48" customWidth="1"/>
    <col min="4387" max="4608" width="9" style="48"/>
    <col min="4609" max="4638" width="3.875" style="48" customWidth="1"/>
    <col min="4639" max="4639" width="13.125" style="48" customWidth="1"/>
    <col min="4640" max="4642" width="10.125" style="48" customWidth="1"/>
    <col min="4643" max="4864" width="9" style="48"/>
    <col min="4865" max="4894" width="3.875" style="48" customWidth="1"/>
    <col min="4895" max="4895" width="13.125" style="48" customWidth="1"/>
    <col min="4896" max="4898" width="10.125" style="48" customWidth="1"/>
    <col min="4899" max="5120" width="9" style="48"/>
    <col min="5121" max="5150" width="3.875" style="48" customWidth="1"/>
    <col min="5151" max="5151" width="13.125" style="48" customWidth="1"/>
    <col min="5152" max="5154" width="10.125" style="48" customWidth="1"/>
    <col min="5155" max="5376" width="9" style="48"/>
    <col min="5377" max="5406" width="3.875" style="48" customWidth="1"/>
    <col min="5407" max="5407" width="13.125" style="48" customWidth="1"/>
    <col min="5408" max="5410" width="10.125" style="48" customWidth="1"/>
    <col min="5411" max="5632" width="9" style="48"/>
    <col min="5633" max="5662" width="3.875" style="48" customWidth="1"/>
    <col min="5663" max="5663" width="13.125" style="48" customWidth="1"/>
    <col min="5664" max="5666" width="10.125" style="48" customWidth="1"/>
    <col min="5667" max="5888" width="9" style="48"/>
    <col min="5889" max="5918" width="3.875" style="48" customWidth="1"/>
    <col min="5919" max="5919" width="13.125" style="48" customWidth="1"/>
    <col min="5920" max="5922" width="10.125" style="48" customWidth="1"/>
    <col min="5923" max="6144" width="9" style="48"/>
    <col min="6145" max="6174" width="3.875" style="48" customWidth="1"/>
    <col min="6175" max="6175" width="13.125" style="48" customWidth="1"/>
    <col min="6176" max="6178" width="10.125" style="48" customWidth="1"/>
    <col min="6179" max="6400" width="9" style="48"/>
    <col min="6401" max="6430" width="3.875" style="48" customWidth="1"/>
    <col min="6431" max="6431" width="13.125" style="48" customWidth="1"/>
    <col min="6432" max="6434" width="10.125" style="48" customWidth="1"/>
    <col min="6435" max="6656" width="9" style="48"/>
    <col min="6657" max="6686" width="3.875" style="48" customWidth="1"/>
    <col min="6687" max="6687" width="13.125" style="48" customWidth="1"/>
    <col min="6688" max="6690" width="10.125" style="48" customWidth="1"/>
    <col min="6691" max="6912" width="9" style="48"/>
    <col min="6913" max="6942" width="3.875" style="48" customWidth="1"/>
    <col min="6943" max="6943" width="13.125" style="48" customWidth="1"/>
    <col min="6944" max="6946" width="10.125" style="48" customWidth="1"/>
    <col min="6947" max="7168" width="9" style="48"/>
    <col min="7169" max="7198" width="3.875" style="48" customWidth="1"/>
    <col min="7199" max="7199" width="13.125" style="48" customWidth="1"/>
    <col min="7200" max="7202" width="10.125" style="48" customWidth="1"/>
    <col min="7203" max="7424" width="9" style="48"/>
    <col min="7425" max="7454" width="3.875" style="48" customWidth="1"/>
    <col min="7455" max="7455" width="13.125" style="48" customWidth="1"/>
    <col min="7456" max="7458" width="10.125" style="48" customWidth="1"/>
    <col min="7459" max="7680" width="9" style="48"/>
    <col min="7681" max="7710" width="3.875" style="48" customWidth="1"/>
    <col min="7711" max="7711" width="13.125" style="48" customWidth="1"/>
    <col min="7712" max="7714" width="10.125" style="48" customWidth="1"/>
    <col min="7715" max="7936" width="9" style="48"/>
    <col min="7937" max="7966" width="3.875" style="48" customWidth="1"/>
    <col min="7967" max="7967" width="13.125" style="48" customWidth="1"/>
    <col min="7968" max="7970" width="10.125" style="48" customWidth="1"/>
    <col min="7971" max="8192" width="9" style="48"/>
    <col min="8193" max="8222" width="3.875" style="48" customWidth="1"/>
    <col min="8223" max="8223" width="13.125" style="48" customWidth="1"/>
    <col min="8224" max="8226" width="10.125" style="48" customWidth="1"/>
    <col min="8227" max="8448" width="9" style="48"/>
    <col min="8449" max="8478" width="3.875" style="48" customWidth="1"/>
    <col min="8479" max="8479" width="13.125" style="48" customWidth="1"/>
    <col min="8480" max="8482" width="10.125" style="48" customWidth="1"/>
    <col min="8483" max="8704" width="9" style="48"/>
    <col min="8705" max="8734" width="3.875" style="48" customWidth="1"/>
    <col min="8735" max="8735" width="13.125" style="48" customWidth="1"/>
    <col min="8736" max="8738" width="10.125" style="48" customWidth="1"/>
    <col min="8739" max="8960" width="9" style="48"/>
    <col min="8961" max="8990" width="3.875" style="48" customWidth="1"/>
    <col min="8991" max="8991" width="13.125" style="48" customWidth="1"/>
    <col min="8992" max="8994" width="10.125" style="48" customWidth="1"/>
    <col min="8995" max="9216" width="9" style="48"/>
    <col min="9217" max="9246" width="3.875" style="48" customWidth="1"/>
    <col min="9247" max="9247" width="13.125" style="48" customWidth="1"/>
    <col min="9248" max="9250" width="10.125" style="48" customWidth="1"/>
    <col min="9251" max="9472" width="9" style="48"/>
    <col min="9473" max="9502" width="3.875" style="48" customWidth="1"/>
    <col min="9503" max="9503" width="13.125" style="48" customWidth="1"/>
    <col min="9504" max="9506" width="10.125" style="48" customWidth="1"/>
    <col min="9507" max="9728" width="9" style="48"/>
    <col min="9729" max="9758" width="3.875" style="48" customWidth="1"/>
    <col min="9759" max="9759" width="13.125" style="48" customWidth="1"/>
    <col min="9760" max="9762" width="10.125" style="48" customWidth="1"/>
    <col min="9763" max="9984" width="9" style="48"/>
    <col min="9985" max="10014" width="3.875" style="48" customWidth="1"/>
    <col min="10015" max="10015" width="13.125" style="48" customWidth="1"/>
    <col min="10016" max="10018" width="10.125" style="48" customWidth="1"/>
    <col min="10019" max="10240" width="9" style="48"/>
    <col min="10241" max="10270" width="3.875" style="48" customWidth="1"/>
    <col min="10271" max="10271" width="13.125" style="48" customWidth="1"/>
    <col min="10272" max="10274" width="10.125" style="48" customWidth="1"/>
    <col min="10275" max="10496" width="9" style="48"/>
    <col min="10497" max="10526" width="3.875" style="48" customWidth="1"/>
    <col min="10527" max="10527" width="13.125" style="48" customWidth="1"/>
    <col min="10528" max="10530" width="10.125" style="48" customWidth="1"/>
    <col min="10531" max="10752" width="9" style="48"/>
    <col min="10753" max="10782" width="3.875" style="48" customWidth="1"/>
    <col min="10783" max="10783" width="13.125" style="48" customWidth="1"/>
    <col min="10784" max="10786" width="10.125" style="48" customWidth="1"/>
    <col min="10787" max="11008" width="9" style="48"/>
    <col min="11009" max="11038" width="3.875" style="48" customWidth="1"/>
    <col min="11039" max="11039" width="13.125" style="48" customWidth="1"/>
    <col min="11040" max="11042" width="10.125" style="48" customWidth="1"/>
    <col min="11043" max="11264" width="9" style="48"/>
    <col min="11265" max="11294" width="3.875" style="48" customWidth="1"/>
    <col min="11295" max="11295" width="13.125" style="48" customWidth="1"/>
    <col min="11296" max="11298" width="10.125" style="48" customWidth="1"/>
    <col min="11299" max="11520" width="9" style="48"/>
    <col min="11521" max="11550" width="3.875" style="48" customWidth="1"/>
    <col min="11551" max="11551" width="13.125" style="48" customWidth="1"/>
    <col min="11552" max="11554" width="10.125" style="48" customWidth="1"/>
    <col min="11555" max="11776" width="9" style="48"/>
    <col min="11777" max="11806" width="3.875" style="48" customWidth="1"/>
    <col min="11807" max="11807" width="13.125" style="48" customWidth="1"/>
    <col min="11808" max="11810" width="10.125" style="48" customWidth="1"/>
    <col min="11811" max="12032" width="9" style="48"/>
    <col min="12033" max="12062" width="3.875" style="48" customWidth="1"/>
    <col min="12063" max="12063" width="13.125" style="48" customWidth="1"/>
    <col min="12064" max="12066" width="10.125" style="48" customWidth="1"/>
    <col min="12067" max="12288" width="9" style="48"/>
    <col min="12289" max="12318" width="3.875" style="48" customWidth="1"/>
    <col min="12319" max="12319" width="13.125" style="48" customWidth="1"/>
    <col min="12320" max="12322" width="10.125" style="48" customWidth="1"/>
    <col min="12323" max="12544" width="9" style="48"/>
    <col min="12545" max="12574" width="3.875" style="48" customWidth="1"/>
    <col min="12575" max="12575" width="13.125" style="48" customWidth="1"/>
    <col min="12576" max="12578" width="10.125" style="48" customWidth="1"/>
    <col min="12579" max="12800" width="9" style="48"/>
    <col min="12801" max="12830" width="3.875" style="48" customWidth="1"/>
    <col min="12831" max="12831" width="13.125" style="48" customWidth="1"/>
    <col min="12832" max="12834" width="10.125" style="48" customWidth="1"/>
    <col min="12835" max="13056" width="9" style="48"/>
    <col min="13057" max="13086" width="3.875" style="48" customWidth="1"/>
    <col min="13087" max="13087" width="13.125" style="48" customWidth="1"/>
    <col min="13088" max="13090" width="10.125" style="48" customWidth="1"/>
    <col min="13091" max="13312" width="9" style="48"/>
    <col min="13313" max="13342" width="3.875" style="48" customWidth="1"/>
    <col min="13343" max="13343" width="13.125" style="48" customWidth="1"/>
    <col min="13344" max="13346" width="10.125" style="48" customWidth="1"/>
    <col min="13347" max="13568" width="9" style="48"/>
    <col min="13569" max="13598" width="3.875" style="48" customWidth="1"/>
    <col min="13599" max="13599" width="13.125" style="48" customWidth="1"/>
    <col min="13600" max="13602" width="10.125" style="48" customWidth="1"/>
    <col min="13603" max="13824" width="9" style="48"/>
    <col min="13825" max="13854" width="3.875" style="48" customWidth="1"/>
    <col min="13855" max="13855" width="13.125" style="48" customWidth="1"/>
    <col min="13856" max="13858" width="10.125" style="48" customWidth="1"/>
    <col min="13859" max="14080" width="9" style="48"/>
    <col min="14081" max="14110" width="3.875" style="48" customWidth="1"/>
    <col min="14111" max="14111" width="13.125" style="48" customWidth="1"/>
    <col min="14112" max="14114" width="10.125" style="48" customWidth="1"/>
    <col min="14115" max="14336" width="9" style="48"/>
    <col min="14337" max="14366" width="3.875" style="48" customWidth="1"/>
    <col min="14367" max="14367" width="13.125" style="48" customWidth="1"/>
    <col min="14368" max="14370" width="10.125" style="48" customWidth="1"/>
    <col min="14371" max="14592" width="9" style="48"/>
    <col min="14593" max="14622" width="3.875" style="48" customWidth="1"/>
    <col min="14623" max="14623" width="13.125" style="48" customWidth="1"/>
    <col min="14624" max="14626" width="10.125" style="48" customWidth="1"/>
    <col min="14627" max="14848" width="9" style="48"/>
    <col min="14849" max="14878" width="3.875" style="48" customWidth="1"/>
    <col min="14879" max="14879" width="13.125" style="48" customWidth="1"/>
    <col min="14880" max="14882" width="10.125" style="48" customWidth="1"/>
    <col min="14883" max="15104" width="9" style="48"/>
    <col min="15105" max="15134" width="3.875" style="48" customWidth="1"/>
    <col min="15135" max="15135" width="13.125" style="48" customWidth="1"/>
    <col min="15136" max="15138" width="10.125" style="48" customWidth="1"/>
    <col min="15139" max="15360" width="9" style="48"/>
    <col min="15361" max="15390" width="3.875" style="48" customWidth="1"/>
    <col min="15391" max="15391" width="13.125" style="48" customWidth="1"/>
    <col min="15392" max="15394" width="10.125" style="48" customWidth="1"/>
    <col min="15395" max="15616" width="9" style="48"/>
    <col min="15617" max="15646" width="3.875" style="48" customWidth="1"/>
    <col min="15647" max="15647" width="13.125" style="48" customWidth="1"/>
    <col min="15648" max="15650" width="10.125" style="48" customWidth="1"/>
    <col min="15651" max="15872" width="9" style="48"/>
    <col min="15873" max="15902" width="3.875" style="48" customWidth="1"/>
    <col min="15903" max="15903" width="13.125" style="48" customWidth="1"/>
    <col min="15904" max="15906" width="10.125" style="48" customWidth="1"/>
    <col min="15907" max="16128" width="9" style="48"/>
    <col min="16129" max="16158" width="3.875" style="48" customWidth="1"/>
    <col min="16159" max="16159" width="13.125" style="48" customWidth="1"/>
    <col min="16160" max="16162" width="10.125" style="48" customWidth="1"/>
    <col min="16163" max="16384" width="9" style="48"/>
  </cols>
  <sheetData>
    <row r="1" spans="1:34" ht="39" customHeight="1">
      <c r="A1" s="832" t="s">
        <v>910</v>
      </c>
      <c r="B1" s="832"/>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row>
    <row r="2" spans="1:34" ht="30" customHeight="1">
      <c r="A2" s="833"/>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row>
    <row r="3" spans="1:34" ht="39" customHeight="1">
      <c r="A3" s="834" t="s">
        <v>161</v>
      </c>
      <c r="B3" s="835"/>
      <c r="C3" s="835"/>
      <c r="D3" s="835"/>
      <c r="E3" s="835"/>
      <c r="F3" s="835"/>
      <c r="G3" s="835"/>
      <c r="H3" s="836"/>
      <c r="I3" s="49"/>
      <c r="J3" s="50"/>
      <c r="K3" s="50"/>
      <c r="L3" s="50"/>
      <c r="M3" s="50"/>
      <c r="N3" s="50"/>
      <c r="O3" s="50"/>
      <c r="P3" s="50"/>
      <c r="Q3" s="50"/>
      <c r="R3" s="50"/>
      <c r="S3" s="50"/>
      <c r="T3" s="51"/>
      <c r="U3" s="837" t="s">
        <v>162</v>
      </c>
      <c r="V3" s="838"/>
      <c r="W3" s="838"/>
      <c r="X3" s="838"/>
      <c r="Y3" s="838"/>
      <c r="Z3" s="838"/>
      <c r="AA3" s="839"/>
      <c r="AB3" s="840"/>
      <c r="AC3" s="841"/>
      <c r="AD3" s="841"/>
      <c r="AE3" s="841"/>
      <c r="AF3" s="841"/>
      <c r="AG3" s="841"/>
      <c r="AH3" s="842"/>
    </row>
    <row r="4" spans="1:34" ht="39" customHeight="1">
      <c r="A4" s="837" t="s">
        <v>163</v>
      </c>
      <c r="B4" s="838"/>
      <c r="C4" s="838"/>
      <c r="D4" s="838"/>
      <c r="E4" s="838"/>
      <c r="F4" s="838"/>
      <c r="G4" s="838"/>
      <c r="H4" s="839"/>
      <c r="I4" s="840"/>
      <c r="J4" s="841"/>
      <c r="K4" s="841"/>
      <c r="L4" s="841"/>
      <c r="M4" s="841"/>
      <c r="N4" s="841"/>
      <c r="O4" s="841"/>
      <c r="P4" s="841"/>
      <c r="Q4" s="841"/>
      <c r="R4" s="841"/>
      <c r="S4" s="841"/>
      <c r="T4" s="841"/>
      <c r="U4" s="837" t="s">
        <v>164</v>
      </c>
      <c r="V4" s="838"/>
      <c r="W4" s="838"/>
      <c r="X4" s="838"/>
      <c r="Y4" s="838"/>
      <c r="Z4" s="838"/>
      <c r="AA4" s="839"/>
      <c r="AB4" s="840"/>
      <c r="AC4" s="841"/>
      <c r="AD4" s="841"/>
      <c r="AE4" s="841"/>
      <c r="AF4" s="841"/>
      <c r="AG4" s="841"/>
      <c r="AH4" s="842"/>
    </row>
    <row r="5" spans="1:34" ht="30" customHeight="1">
      <c r="A5" s="843" t="s">
        <v>165</v>
      </c>
      <c r="B5" s="844"/>
      <c r="C5" s="844"/>
      <c r="D5" s="844"/>
      <c r="E5" s="844"/>
      <c r="F5" s="844"/>
      <c r="G5" s="844"/>
      <c r="H5" s="845"/>
      <c r="I5" s="849" t="s">
        <v>252</v>
      </c>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1"/>
    </row>
    <row r="6" spans="1:34" ht="30" customHeight="1">
      <c r="A6" s="846"/>
      <c r="B6" s="847"/>
      <c r="C6" s="847"/>
      <c r="D6" s="847"/>
      <c r="E6" s="847"/>
      <c r="F6" s="847"/>
      <c r="G6" s="847"/>
      <c r="H6" s="848"/>
      <c r="I6" s="852" t="s">
        <v>250</v>
      </c>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4"/>
    </row>
    <row r="7" spans="1:34" ht="30" customHeight="1" thickBot="1">
      <c r="A7" s="846"/>
      <c r="B7" s="847"/>
      <c r="C7" s="847"/>
      <c r="D7" s="847"/>
      <c r="E7" s="847"/>
      <c r="F7" s="847"/>
      <c r="G7" s="847"/>
      <c r="H7" s="848"/>
      <c r="I7" s="852" t="s">
        <v>166</v>
      </c>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4"/>
    </row>
    <row r="8" spans="1:34" ht="57.75" customHeight="1" thickTop="1">
      <c r="A8" s="855" t="s">
        <v>167</v>
      </c>
      <c r="B8" s="856"/>
      <c r="C8" s="856"/>
      <c r="D8" s="856"/>
      <c r="E8" s="856"/>
      <c r="F8" s="856"/>
      <c r="G8" s="856"/>
      <c r="H8" s="856"/>
      <c r="I8" s="856"/>
      <c r="J8" s="856"/>
      <c r="K8" s="856"/>
      <c r="L8" s="856"/>
      <c r="M8" s="856"/>
      <c r="N8" s="856"/>
      <c r="O8" s="856"/>
      <c r="P8" s="856"/>
      <c r="Q8" s="856"/>
      <c r="R8" s="856"/>
      <c r="S8" s="856"/>
      <c r="T8" s="856"/>
      <c r="U8" s="856"/>
      <c r="V8" s="856"/>
      <c r="W8" s="856"/>
      <c r="X8" s="856"/>
      <c r="Y8" s="856"/>
      <c r="Z8" s="856"/>
      <c r="AA8" s="856"/>
      <c r="AB8" s="856"/>
      <c r="AC8" s="856"/>
      <c r="AD8" s="856"/>
      <c r="AE8" s="856"/>
      <c r="AF8" s="856"/>
      <c r="AG8" s="856"/>
      <c r="AH8" s="857"/>
    </row>
    <row r="9" spans="1:34" ht="30" customHeight="1">
      <c r="A9" s="818" t="s">
        <v>168</v>
      </c>
      <c r="B9" s="805"/>
      <c r="C9" s="805"/>
      <c r="D9" s="805"/>
      <c r="E9" s="805"/>
      <c r="F9" s="805"/>
      <c r="G9" s="805"/>
      <c r="H9" s="805"/>
      <c r="I9" s="805"/>
      <c r="J9" s="805"/>
      <c r="K9" s="805"/>
      <c r="L9" s="805"/>
      <c r="M9" s="805"/>
      <c r="N9" s="805"/>
      <c r="O9" s="805"/>
      <c r="P9" s="805"/>
      <c r="Q9" s="805"/>
      <c r="R9" s="805"/>
      <c r="S9" s="805"/>
      <c r="T9" s="806"/>
      <c r="U9" s="828" t="s">
        <v>169</v>
      </c>
      <c r="V9" s="829"/>
      <c r="W9" s="829"/>
      <c r="X9" s="829"/>
      <c r="Y9" s="829"/>
      <c r="Z9" s="829"/>
      <c r="AA9" s="829"/>
      <c r="AB9" s="829"/>
      <c r="AC9" s="829"/>
      <c r="AD9" s="829"/>
      <c r="AE9" s="830"/>
      <c r="AF9" s="828" t="s">
        <v>170</v>
      </c>
      <c r="AG9" s="829"/>
      <c r="AH9" s="831"/>
    </row>
    <row r="10" spans="1:34" ht="32.25" customHeight="1">
      <c r="A10" s="819" t="s">
        <v>171</v>
      </c>
      <c r="B10" s="807" t="s">
        <v>59</v>
      </c>
      <c r="C10" s="858" t="s">
        <v>172</v>
      </c>
      <c r="D10" s="858"/>
      <c r="E10" s="858"/>
      <c r="F10" s="858"/>
      <c r="G10" s="858"/>
      <c r="H10" s="858"/>
      <c r="I10" s="858"/>
      <c r="J10" s="858"/>
      <c r="K10" s="858"/>
      <c r="L10" s="858"/>
      <c r="M10" s="858"/>
      <c r="N10" s="858"/>
      <c r="O10" s="858"/>
      <c r="P10" s="858"/>
      <c r="Q10" s="858"/>
      <c r="R10" s="858"/>
      <c r="S10" s="858"/>
      <c r="T10" s="859"/>
      <c r="U10" s="808"/>
      <c r="V10" s="809"/>
      <c r="W10" s="809"/>
      <c r="X10" s="809"/>
      <c r="Y10" s="809"/>
      <c r="Z10" s="809"/>
      <c r="AA10" s="809"/>
      <c r="AB10" s="809"/>
      <c r="AC10" s="809"/>
      <c r="AD10" s="809"/>
      <c r="AE10" s="810"/>
      <c r="AF10" s="862" t="s">
        <v>173</v>
      </c>
      <c r="AG10" s="863"/>
      <c r="AH10" s="864"/>
    </row>
    <row r="11" spans="1:34" ht="22.5" customHeight="1">
      <c r="A11" s="52"/>
      <c r="B11" s="53"/>
      <c r="C11" s="860"/>
      <c r="D11" s="860"/>
      <c r="E11" s="860"/>
      <c r="F11" s="860"/>
      <c r="G11" s="860"/>
      <c r="H11" s="860"/>
      <c r="I11" s="860"/>
      <c r="J11" s="860"/>
      <c r="K11" s="860"/>
      <c r="L11" s="860"/>
      <c r="M11" s="860"/>
      <c r="N11" s="860"/>
      <c r="O11" s="860"/>
      <c r="P11" s="860"/>
      <c r="Q11" s="860"/>
      <c r="R11" s="860"/>
      <c r="S11" s="860"/>
      <c r="T11" s="861"/>
      <c r="U11" s="811"/>
      <c r="V11" s="868" t="s">
        <v>965</v>
      </c>
      <c r="W11" s="868"/>
      <c r="X11" s="868"/>
      <c r="Y11" s="868"/>
      <c r="Z11" s="868"/>
      <c r="AA11" s="868"/>
      <c r="AB11" s="868"/>
      <c r="AC11" s="868"/>
      <c r="AD11" s="868"/>
      <c r="AE11" s="869"/>
      <c r="AF11" s="865"/>
      <c r="AG11" s="866"/>
      <c r="AH11" s="867"/>
    </row>
    <row r="12" spans="1:34" ht="30" customHeight="1">
      <c r="A12" s="52"/>
      <c r="B12" s="53"/>
      <c r="C12" s="55" t="s">
        <v>174</v>
      </c>
      <c r="D12" s="55" t="s">
        <v>175</v>
      </c>
      <c r="E12" s="55"/>
      <c r="F12" s="55"/>
      <c r="G12" s="55"/>
      <c r="H12" s="55"/>
      <c r="I12" s="55"/>
      <c r="J12" s="55" t="s">
        <v>174</v>
      </c>
      <c r="K12" s="55" t="s">
        <v>176</v>
      </c>
      <c r="L12" s="55"/>
      <c r="M12" s="55"/>
      <c r="N12" s="55"/>
      <c r="O12" s="55"/>
      <c r="P12" s="53"/>
      <c r="Q12" s="53"/>
      <c r="R12" s="53"/>
      <c r="S12" s="53"/>
      <c r="T12" s="56"/>
      <c r="U12" s="811"/>
      <c r="V12" s="868"/>
      <c r="W12" s="868"/>
      <c r="X12" s="868"/>
      <c r="Y12" s="868"/>
      <c r="Z12" s="868"/>
      <c r="AA12" s="868"/>
      <c r="AB12" s="868"/>
      <c r="AC12" s="868"/>
      <c r="AD12" s="868"/>
      <c r="AE12" s="869"/>
      <c r="AF12" s="865"/>
      <c r="AG12" s="866"/>
      <c r="AH12" s="867"/>
    </row>
    <row r="13" spans="1:34" ht="30" customHeight="1">
      <c r="A13" s="52"/>
      <c r="B13" s="53"/>
      <c r="C13" s="868" t="s">
        <v>177</v>
      </c>
      <c r="D13" s="868"/>
      <c r="E13" s="868"/>
      <c r="F13" s="868"/>
      <c r="G13" s="868"/>
      <c r="H13" s="868"/>
      <c r="I13" s="868"/>
      <c r="J13" s="868"/>
      <c r="K13" s="868"/>
      <c r="L13" s="868"/>
      <c r="M13" s="868"/>
      <c r="N13" s="868"/>
      <c r="O13" s="868"/>
      <c r="P13" s="868"/>
      <c r="Q13" s="868"/>
      <c r="R13" s="868"/>
      <c r="S13" s="868"/>
      <c r="T13" s="869"/>
      <c r="U13" s="811"/>
      <c r="V13" s="866" t="s">
        <v>968</v>
      </c>
      <c r="W13" s="866"/>
      <c r="X13" s="866"/>
      <c r="Y13" s="866"/>
      <c r="Z13" s="866"/>
      <c r="AA13" s="866"/>
      <c r="AB13" s="866"/>
      <c r="AC13" s="866"/>
      <c r="AD13" s="866"/>
      <c r="AE13" s="870"/>
      <c r="AF13" s="865"/>
      <c r="AG13" s="866"/>
      <c r="AH13" s="867"/>
    </row>
    <row r="14" spans="1:34" ht="20.25" customHeight="1">
      <c r="A14" s="52"/>
      <c r="B14" s="53"/>
      <c r="C14" s="868"/>
      <c r="D14" s="868"/>
      <c r="E14" s="868"/>
      <c r="F14" s="868"/>
      <c r="G14" s="868"/>
      <c r="H14" s="868"/>
      <c r="I14" s="868"/>
      <c r="J14" s="868"/>
      <c r="K14" s="868"/>
      <c r="L14" s="868"/>
      <c r="M14" s="868"/>
      <c r="N14" s="868"/>
      <c r="O14" s="868"/>
      <c r="P14" s="868"/>
      <c r="Q14" s="868"/>
      <c r="R14" s="868"/>
      <c r="S14" s="868"/>
      <c r="T14" s="869"/>
      <c r="U14" s="811"/>
      <c r="V14" s="866"/>
      <c r="W14" s="866"/>
      <c r="X14" s="866"/>
      <c r="Y14" s="866"/>
      <c r="Z14" s="866"/>
      <c r="AA14" s="866"/>
      <c r="AB14" s="866"/>
      <c r="AC14" s="866"/>
      <c r="AD14" s="866"/>
      <c r="AE14" s="870"/>
      <c r="AF14" s="865"/>
      <c r="AG14" s="866"/>
      <c r="AH14" s="867"/>
    </row>
    <row r="15" spans="1:34" ht="30" customHeight="1">
      <c r="A15" s="57"/>
      <c r="B15" s="58"/>
      <c r="C15" s="59" t="s">
        <v>178</v>
      </c>
      <c r="D15" s="58"/>
      <c r="E15" s="58"/>
      <c r="F15" s="58"/>
      <c r="G15" s="58"/>
      <c r="H15" s="58"/>
      <c r="I15" s="58"/>
      <c r="J15" s="58"/>
      <c r="K15" s="58"/>
      <c r="L15" s="58"/>
      <c r="M15" s="58"/>
      <c r="N15" s="58"/>
      <c r="O15" s="58"/>
      <c r="P15" s="58"/>
      <c r="Q15" s="60"/>
      <c r="R15" s="60"/>
      <c r="S15" s="60"/>
      <c r="T15" s="61"/>
      <c r="U15" s="811"/>
      <c r="V15" s="868" t="s">
        <v>966</v>
      </c>
      <c r="W15" s="868"/>
      <c r="X15" s="868"/>
      <c r="Y15" s="868"/>
      <c r="Z15" s="868"/>
      <c r="AA15" s="868"/>
      <c r="AB15" s="868"/>
      <c r="AC15" s="868"/>
      <c r="AD15" s="868"/>
      <c r="AE15" s="869"/>
      <c r="AF15" s="865"/>
      <c r="AG15" s="866"/>
      <c r="AH15" s="867"/>
    </row>
    <row r="16" spans="1:34" ht="30" customHeight="1">
      <c r="A16" s="52"/>
      <c r="B16" s="55" t="s">
        <v>62</v>
      </c>
      <c r="C16" s="55" t="s">
        <v>179</v>
      </c>
      <c r="D16" s="55"/>
      <c r="E16" s="55"/>
      <c r="F16" s="55"/>
      <c r="G16" s="55"/>
      <c r="H16" s="55"/>
      <c r="I16" s="55"/>
      <c r="J16" s="55"/>
      <c r="K16" s="55"/>
      <c r="L16" s="55"/>
      <c r="M16" s="55"/>
      <c r="N16" s="55"/>
      <c r="O16" s="55"/>
      <c r="P16" s="53"/>
      <c r="Q16" s="53"/>
      <c r="R16" s="53"/>
      <c r="S16" s="53"/>
      <c r="T16" s="56"/>
      <c r="U16" s="746"/>
      <c r="V16" s="868"/>
      <c r="W16" s="868"/>
      <c r="X16" s="868"/>
      <c r="Y16" s="868"/>
      <c r="Z16" s="868"/>
      <c r="AA16" s="868"/>
      <c r="AB16" s="868"/>
      <c r="AC16" s="868"/>
      <c r="AD16" s="868"/>
      <c r="AE16" s="869"/>
      <c r="AF16" s="865" t="s">
        <v>926</v>
      </c>
      <c r="AG16" s="866"/>
      <c r="AH16" s="867"/>
    </row>
    <row r="17" spans="1:34" ht="30" customHeight="1">
      <c r="A17" s="52"/>
      <c r="B17" s="53"/>
      <c r="C17" s="55" t="s">
        <v>174</v>
      </c>
      <c r="D17" s="55" t="s">
        <v>180</v>
      </c>
      <c r="E17" s="55"/>
      <c r="F17" s="55"/>
      <c r="G17" s="55"/>
      <c r="H17" s="55"/>
      <c r="I17" s="55"/>
      <c r="J17" s="55" t="s">
        <v>174</v>
      </c>
      <c r="K17" s="55" t="s">
        <v>176</v>
      </c>
      <c r="L17" s="55"/>
      <c r="M17" s="55"/>
      <c r="N17" s="55"/>
      <c r="O17" s="55"/>
      <c r="P17" s="53"/>
      <c r="Q17" s="53"/>
      <c r="R17" s="53"/>
      <c r="S17" s="53"/>
      <c r="T17" s="56"/>
      <c r="U17" s="746"/>
      <c r="V17" s="54"/>
      <c r="W17" s="53"/>
      <c r="X17" s="53"/>
      <c r="Y17" s="53"/>
      <c r="Z17" s="53"/>
      <c r="AA17" s="53"/>
      <c r="AB17" s="53"/>
      <c r="AC17" s="53"/>
      <c r="AD17" s="53"/>
      <c r="AE17" s="62"/>
      <c r="AF17" s="865"/>
      <c r="AG17" s="866"/>
      <c r="AH17" s="867"/>
    </row>
    <row r="18" spans="1:34" ht="30" customHeight="1">
      <c r="A18" s="57"/>
      <c r="B18" s="58"/>
      <c r="C18" s="58"/>
      <c r="D18" s="58"/>
      <c r="E18" s="58"/>
      <c r="F18" s="58"/>
      <c r="G18" s="58"/>
      <c r="H18" s="58"/>
      <c r="I18" s="58"/>
      <c r="J18" s="58"/>
      <c r="K18" s="58"/>
      <c r="L18" s="58"/>
      <c r="M18" s="58"/>
      <c r="N18" s="58"/>
      <c r="O18" s="58"/>
      <c r="P18" s="58"/>
      <c r="Q18" s="60"/>
      <c r="R18" s="60"/>
      <c r="S18" s="60"/>
      <c r="T18" s="61"/>
      <c r="U18" s="746"/>
      <c r="V18" s="868" t="s">
        <v>181</v>
      </c>
      <c r="W18" s="868"/>
      <c r="X18" s="868"/>
      <c r="Y18" s="868"/>
      <c r="Z18" s="868"/>
      <c r="AA18" s="868"/>
      <c r="AB18" s="868"/>
      <c r="AC18" s="868"/>
      <c r="AD18" s="868"/>
      <c r="AE18" s="869"/>
      <c r="AF18" s="865"/>
      <c r="AG18" s="866"/>
      <c r="AH18" s="867"/>
    </row>
    <row r="19" spans="1:34" ht="30" customHeight="1">
      <c r="A19" s="52"/>
      <c r="B19" s="55" t="s">
        <v>182</v>
      </c>
      <c r="C19" s="55" t="s">
        <v>183</v>
      </c>
      <c r="D19" s="55"/>
      <c r="E19" s="55"/>
      <c r="F19" s="55"/>
      <c r="G19" s="55"/>
      <c r="H19" s="55"/>
      <c r="I19" s="55"/>
      <c r="J19" s="55"/>
      <c r="K19" s="55"/>
      <c r="L19" s="55"/>
      <c r="M19" s="55"/>
      <c r="N19" s="55"/>
      <c r="O19" s="55"/>
      <c r="P19" s="53"/>
      <c r="Q19" s="53"/>
      <c r="R19" s="53"/>
      <c r="S19" s="53"/>
      <c r="T19" s="56"/>
      <c r="U19" s="746"/>
      <c r="V19" s="871" t="s">
        <v>982</v>
      </c>
      <c r="W19" s="871"/>
      <c r="X19" s="871"/>
      <c r="Y19" s="871"/>
      <c r="Z19" s="871"/>
      <c r="AA19" s="871"/>
      <c r="AB19" s="871"/>
      <c r="AC19" s="871"/>
      <c r="AD19" s="871"/>
      <c r="AE19" s="872"/>
      <c r="AF19" s="865"/>
      <c r="AG19" s="866"/>
      <c r="AH19" s="867"/>
    </row>
    <row r="20" spans="1:34" ht="30" customHeight="1">
      <c r="A20" s="52"/>
      <c r="B20" s="53"/>
      <c r="C20" s="55"/>
      <c r="D20" s="55"/>
      <c r="E20" s="55"/>
      <c r="F20" s="55"/>
      <c r="G20" s="55"/>
      <c r="H20" s="55"/>
      <c r="I20" s="55"/>
      <c r="J20" s="55"/>
      <c r="K20" s="55"/>
      <c r="L20" s="55"/>
      <c r="M20" s="55"/>
      <c r="N20" s="55"/>
      <c r="O20" s="55"/>
      <c r="P20" s="53"/>
      <c r="Q20" s="53"/>
      <c r="R20" s="53"/>
      <c r="S20" s="53"/>
      <c r="T20" s="56"/>
      <c r="U20" s="746"/>
      <c r="V20" s="871"/>
      <c r="W20" s="871"/>
      <c r="X20" s="871"/>
      <c r="Y20" s="871"/>
      <c r="Z20" s="871"/>
      <c r="AA20" s="871"/>
      <c r="AB20" s="871"/>
      <c r="AC20" s="871"/>
      <c r="AD20" s="871"/>
      <c r="AE20" s="872"/>
      <c r="AF20" s="865"/>
      <c r="AG20" s="866"/>
      <c r="AH20" s="867"/>
    </row>
    <row r="21" spans="1:34" ht="30" customHeight="1">
      <c r="A21" s="52"/>
      <c r="B21" s="53"/>
      <c r="C21" s="55" t="s">
        <v>184</v>
      </c>
      <c r="D21" s="55" t="s">
        <v>185</v>
      </c>
      <c r="E21" s="55"/>
      <c r="F21" s="55"/>
      <c r="G21" s="55"/>
      <c r="H21" s="55"/>
      <c r="I21" s="55"/>
      <c r="J21" s="55"/>
      <c r="K21" s="55"/>
      <c r="L21" s="55"/>
      <c r="M21" s="55"/>
      <c r="N21" s="55"/>
      <c r="O21" s="55"/>
      <c r="P21" s="53"/>
      <c r="Q21" s="53"/>
      <c r="R21" s="53"/>
      <c r="S21" s="53"/>
      <c r="T21" s="56"/>
      <c r="U21" s="812"/>
      <c r="V21" s="63"/>
      <c r="W21" s="63"/>
      <c r="X21" s="63"/>
      <c r="Y21" s="63"/>
      <c r="Z21" s="63"/>
      <c r="AA21" s="63"/>
      <c r="AB21" s="63"/>
      <c r="AC21" s="63"/>
      <c r="AD21" s="63"/>
      <c r="AE21" s="64"/>
      <c r="AF21" s="813"/>
      <c r="AG21" s="65"/>
      <c r="AH21" s="66"/>
    </row>
    <row r="22" spans="1:34" ht="30" customHeight="1">
      <c r="A22" s="52"/>
      <c r="B22" s="53"/>
      <c r="C22" s="55" t="s">
        <v>174</v>
      </c>
      <c r="D22" s="55" t="s">
        <v>186</v>
      </c>
      <c r="E22" s="55"/>
      <c r="F22" s="55"/>
      <c r="G22" s="55"/>
      <c r="H22" s="55"/>
      <c r="I22" s="55"/>
      <c r="J22" s="55"/>
      <c r="K22" s="55"/>
      <c r="L22" s="55"/>
      <c r="M22" s="55"/>
      <c r="N22" s="55"/>
      <c r="O22" s="55"/>
      <c r="P22" s="53"/>
      <c r="Q22" s="53"/>
      <c r="R22" s="53"/>
      <c r="S22" s="53"/>
      <c r="T22" s="56"/>
      <c r="U22" s="812"/>
      <c r="V22" s="868" t="s">
        <v>967</v>
      </c>
      <c r="W22" s="868"/>
      <c r="X22" s="868"/>
      <c r="Y22" s="868"/>
      <c r="Z22" s="868"/>
      <c r="AA22" s="868"/>
      <c r="AB22" s="868"/>
      <c r="AC22" s="868"/>
      <c r="AD22" s="868"/>
      <c r="AE22" s="869"/>
      <c r="AF22" s="814"/>
      <c r="AG22" s="67"/>
      <c r="AH22" s="68"/>
    </row>
    <row r="23" spans="1:34" ht="30" customHeight="1">
      <c r="A23" s="52"/>
      <c r="B23" s="53"/>
      <c r="C23" s="55"/>
      <c r="D23" s="55" t="s">
        <v>251</v>
      </c>
      <c r="E23" s="55"/>
      <c r="F23" s="55"/>
      <c r="G23" s="55"/>
      <c r="H23" s="55"/>
      <c r="I23" s="55"/>
      <c r="J23" s="55"/>
      <c r="K23" s="55"/>
      <c r="L23" s="55"/>
      <c r="M23" s="55"/>
      <c r="N23" s="55"/>
      <c r="O23" s="55"/>
      <c r="P23" s="53"/>
      <c r="Q23" s="53"/>
      <c r="R23" s="53"/>
      <c r="S23" s="53"/>
      <c r="T23" s="56"/>
      <c r="U23" s="815"/>
      <c r="V23" s="871" t="s">
        <v>969</v>
      </c>
      <c r="W23" s="871"/>
      <c r="X23" s="871"/>
      <c r="Y23" s="871"/>
      <c r="Z23" s="871"/>
      <c r="AA23" s="871"/>
      <c r="AB23" s="871"/>
      <c r="AC23" s="871"/>
      <c r="AD23" s="871"/>
      <c r="AE23" s="872"/>
      <c r="AF23" s="814"/>
      <c r="AG23" s="67"/>
      <c r="AH23" s="68"/>
    </row>
    <row r="24" spans="1:34" ht="30" customHeight="1">
      <c r="A24" s="72"/>
      <c r="B24" s="73"/>
      <c r="C24" s="816"/>
      <c r="D24" s="816"/>
      <c r="E24" s="816"/>
      <c r="F24" s="816"/>
      <c r="G24" s="816"/>
      <c r="H24" s="816"/>
      <c r="I24" s="816"/>
      <c r="J24" s="816"/>
      <c r="K24" s="816"/>
      <c r="L24" s="816"/>
      <c r="M24" s="816"/>
      <c r="N24" s="816"/>
      <c r="O24" s="816"/>
      <c r="P24" s="73"/>
      <c r="Q24" s="73"/>
      <c r="R24" s="73"/>
      <c r="S24" s="73"/>
      <c r="T24" s="74"/>
      <c r="U24" s="75"/>
      <c r="V24" s="873"/>
      <c r="W24" s="873"/>
      <c r="X24" s="873"/>
      <c r="Y24" s="873"/>
      <c r="Z24" s="873"/>
      <c r="AA24" s="873"/>
      <c r="AB24" s="873"/>
      <c r="AC24" s="873"/>
      <c r="AD24" s="873"/>
      <c r="AE24" s="874"/>
      <c r="AF24" s="817"/>
      <c r="AG24" s="77"/>
      <c r="AH24" s="78"/>
    </row>
    <row r="25" spans="1:34" ht="30" customHeight="1">
      <c r="A25" s="52"/>
      <c r="B25" s="55" t="s">
        <v>187</v>
      </c>
      <c r="C25" s="69" t="s">
        <v>188</v>
      </c>
      <c r="D25" s="55"/>
      <c r="E25" s="55"/>
      <c r="F25" s="55"/>
      <c r="G25" s="55"/>
      <c r="H25" s="55"/>
      <c r="I25" s="55"/>
      <c r="J25" s="55"/>
      <c r="K25" s="55"/>
      <c r="L25" s="55"/>
      <c r="M25" s="55"/>
      <c r="N25" s="55"/>
      <c r="O25" s="55"/>
      <c r="P25" s="53"/>
      <c r="Q25" s="53"/>
      <c r="R25" s="53"/>
      <c r="S25" s="53"/>
      <c r="T25" s="56"/>
      <c r="U25" s="746"/>
      <c r="V25" s="53"/>
      <c r="W25" s="53"/>
      <c r="X25" s="53"/>
      <c r="Y25" s="53"/>
      <c r="Z25" s="53"/>
      <c r="AA25" s="53"/>
      <c r="AB25" s="53"/>
      <c r="AC25" s="53"/>
      <c r="AD25" s="53"/>
      <c r="AE25" s="56"/>
      <c r="AF25" s="747"/>
      <c r="AG25" s="70"/>
      <c r="AH25" s="71"/>
    </row>
    <row r="26" spans="1:34" ht="30" customHeight="1">
      <c r="A26" s="52"/>
      <c r="B26" s="53"/>
      <c r="C26" s="69" t="s">
        <v>174</v>
      </c>
      <c r="D26" s="69" t="s">
        <v>189</v>
      </c>
      <c r="E26" s="55"/>
      <c r="F26" s="55"/>
      <c r="G26" s="55"/>
      <c r="H26" s="55"/>
      <c r="I26" s="55"/>
      <c r="J26" s="55"/>
      <c r="K26" s="55"/>
      <c r="L26" s="55"/>
      <c r="M26" s="55"/>
      <c r="N26" s="55"/>
      <c r="O26" s="55"/>
      <c r="P26" s="53"/>
      <c r="Q26" s="53"/>
      <c r="R26" s="53"/>
      <c r="S26" s="53"/>
      <c r="T26" s="56"/>
      <c r="U26" s="746"/>
      <c r="V26" s="53"/>
      <c r="W26" s="53"/>
      <c r="X26" s="53"/>
      <c r="Y26" s="53"/>
      <c r="Z26" s="53"/>
      <c r="AA26" s="53"/>
      <c r="AB26" s="53"/>
      <c r="AC26" s="53"/>
      <c r="AD26" s="53"/>
      <c r="AE26" s="56"/>
      <c r="AF26" s="747"/>
      <c r="AG26" s="70"/>
      <c r="AH26" s="71"/>
    </row>
    <row r="27" spans="1:34" ht="30" customHeight="1">
      <c r="A27" s="52"/>
      <c r="B27" s="53"/>
      <c r="C27" s="69" t="s">
        <v>174</v>
      </c>
      <c r="D27" s="69" t="s">
        <v>190</v>
      </c>
      <c r="E27" s="55"/>
      <c r="F27" s="55"/>
      <c r="G27" s="55"/>
      <c r="H27" s="55"/>
      <c r="I27" s="55"/>
      <c r="J27" s="55"/>
      <c r="K27" s="55"/>
      <c r="L27" s="55"/>
      <c r="M27" s="55"/>
      <c r="N27" s="55"/>
      <c r="O27" s="55"/>
      <c r="P27" s="53"/>
      <c r="Q27" s="53"/>
      <c r="R27" s="53"/>
      <c r="S27" s="53"/>
      <c r="T27" s="56"/>
      <c r="U27" s="746"/>
      <c r="V27" s="53"/>
      <c r="W27" s="53"/>
      <c r="X27" s="53"/>
      <c r="Y27" s="53"/>
      <c r="Z27" s="53"/>
      <c r="AA27" s="53"/>
      <c r="AB27" s="53"/>
      <c r="AC27" s="53"/>
      <c r="AD27" s="53"/>
      <c r="AE27" s="56"/>
      <c r="AF27" s="747"/>
      <c r="AG27" s="70"/>
      <c r="AH27" s="71"/>
    </row>
    <row r="28" spans="1:34" ht="30" customHeight="1">
      <c r="A28" s="72"/>
      <c r="B28" s="73"/>
      <c r="C28" s="73"/>
      <c r="D28" s="73"/>
      <c r="E28" s="73"/>
      <c r="F28" s="73"/>
      <c r="G28" s="73"/>
      <c r="H28" s="73"/>
      <c r="I28" s="73"/>
      <c r="J28" s="73"/>
      <c r="K28" s="73"/>
      <c r="L28" s="73"/>
      <c r="M28" s="73"/>
      <c r="N28" s="73"/>
      <c r="O28" s="73"/>
      <c r="P28" s="73"/>
      <c r="Q28" s="73"/>
      <c r="R28" s="73"/>
      <c r="S28" s="73"/>
      <c r="T28" s="74"/>
      <c r="U28" s="75"/>
      <c r="V28" s="73"/>
      <c r="W28" s="73"/>
      <c r="X28" s="73"/>
      <c r="Y28" s="73"/>
      <c r="Z28" s="73"/>
      <c r="AA28" s="73"/>
      <c r="AB28" s="73"/>
      <c r="AC28" s="73"/>
      <c r="AD28" s="73"/>
      <c r="AE28" s="74"/>
      <c r="AF28" s="76"/>
      <c r="AG28" s="77"/>
      <c r="AH28" s="78"/>
    </row>
    <row r="29" spans="1:34" ht="27" customHeight="1">
      <c r="A29" s="79" t="s">
        <v>191</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c r="AG29" s="81"/>
      <c r="AH29" s="82"/>
    </row>
    <row r="30" spans="1:34" ht="33" customHeight="1">
      <c r="A30" s="52"/>
      <c r="B30" s="83" t="s">
        <v>192</v>
      </c>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6"/>
      <c r="AG30" s="86"/>
      <c r="AH30" s="87"/>
    </row>
    <row r="31" spans="1:34" ht="33" customHeight="1" thickBot="1">
      <c r="A31" s="88"/>
      <c r="B31" s="89" t="s">
        <v>193</v>
      </c>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2"/>
      <c r="AG31" s="92"/>
      <c r="AH31" s="93"/>
    </row>
    <row r="32" spans="1:34" ht="14.25" thickTop="1"/>
    <row r="33" spans="1:34" ht="30" customHeight="1">
      <c r="A33" s="833" t="s">
        <v>194</v>
      </c>
      <c r="B33" s="833"/>
      <c r="C33" s="833"/>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row>
  </sheetData>
  <mergeCells count="28">
    <mergeCell ref="A33:AH33"/>
    <mergeCell ref="C10:T11"/>
    <mergeCell ref="AF10:AH15"/>
    <mergeCell ref="C13:T14"/>
    <mergeCell ref="V13:AE14"/>
    <mergeCell ref="V15:AE16"/>
    <mergeCell ref="AF16:AH20"/>
    <mergeCell ref="V18:AE18"/>
    <mergeCell ref="V19:AE20"/>
    <mergeCell ref="V23:AE24"/>
    <mergeCell ref="V11:AE12"/>
    <mergeCell ref="V22:AE22"/>
    <mergeCell ref="U9:AE9"/>
    <mergeCell ref="AF9:AH9"/>
    <mergeCell ref="A1:AH1"/>
    <mergeCell ref="A2:AH2"/>
    <mergeCell ref="A3:H3"/>
    <mergeCell ref="U3:AA3"/>
    <mergeCell ref="AB3:AH3"/>
    <mergeCell ref="A4:H4"/>
    <mergeCell ref="I4:T4"/>
    <mergeCell ref="U4:AA4"/>
    <mergeCell ref="AB4:AH4"/>
    <mergeCell ref="A5:H7"/>
    <mergeCell ref="I5:AH5"/>
    <mergeCell ref="I6:AH6"/>
    <mergeCell ref="I7:AH7"/>
    <mergeCell ref="A8:AH8"/>
  </mergeCells>
  <phoneticPr fontId="9"/>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Normal="100" zoomScaleSheetLayoutView="100" workbookViewId="0">
      <selection activeCell="E13" sqref="E13"/>
    </sheetView>
  </sheetViews>
  <sheetFormatPr defaultRowHeight="13.5"/>
  <cols>
    <col min="1" max="1" width="3.375" style="95" customWidth="1"/>
    <col min="2" max="2" width="16.375" style="95" customWidth="1"/>
    <col min="3" max="3" width="11.375" style="95" customWidth="1"/>
    <col min="4" max="4" width="7.375" style="95" customWidth="1"/>
    <col min="5" max="5" width="14" style="95" customWidth="1"/>
    <col min="6" max="19" width="2.625" style="95" customWidth="1"/>
    <col min="20" max="256" width="9" style="95"/>
    <col min="257" max="257" width="3.375" style="95" customWidth="1"/>
    <col min="258" max="258" width="16.375" style="95" customWidth="1"/>
    <col min="259" max="259" width="11.375" style="95" customWidth="1"/>
    <col min="260" max="260" width="7.375" style="95" customWidth="1"/>
    <col min="261" max="261" width="14" style="95" customWidth="1"/>
    <col min="262" max="275" width="2.625" style="95" customWidth="1"/>
    <col min="276" max="512" width="9" style="95"/>
    <col min="513" max="513" width="3.375" style="95" customWidth="1"/>
    <col min="514" max="514" width="16.375" style="95" customWidth="1"/>
    <col min="515" max="515" width="11.375" style="95" customWidth="1"/>
    <col min="516" max="516" width="7.375" style="95" customWidth="1"/>
    <col min="517" max="517" width="14" style="95" customWidth="1"/>
    <col min="518" max="531" width="2.625" style="95" customWidth="1"/>
    <col min="532" max="768" width="9" style="95"/>
    <col min="769" max="769" width="3.375" style="95" customWidth="1"/>
    <col min="770" max="770" width="16.375" style="95" customWidth="1"/>
    <col min="771" max="771" width="11.375" style="95" customWidth="1"/>
    <col min="772" max="772" width="7.375" style="95" customWidth="1"/>
    <col min="773" max="773" width="14" style="95" customWidth="1"/>
    <col min="774" max="787" width="2.625" style="95" customWidth="1"/>
    <col min="788" max="1024" width="9" style="95"/>
    <col min="1025" max="1025" width="3.375" style="95" customWidth="1"/>
    <col min="1026" max="1026" width="16.375" style="95" customWidth="1"/>
    <col min="1027" max="1027" width="11.375" style="95" customWidth="1"/>
    <col min="1028" max="1028" width="7.375" style="95" customWidth="1"/>
    <col min="1029" max="1029" width="14" style="95" customWidth="1"/>
    <col min="1030" max="1043" width="2.625" style="95" customWidth="1"/>
    <col min="1044" max="1280" width="9" style="95"/>
    <col min="1281" max="1281" width="3.375" style="95" customWidth="1"/>
    <col min="1282" max="1282" width="16.375" style="95" customWidth="1"/>
    <col min="1283" max="1283" width="11.375" style="95" customWidth="1"/>
    <col min="1284" max="1284" width="7.375" style="95" customWidth="1"/>
    <col min="1285" max="1285" width="14" style="95" customWidth="1"/>
    <col min="1286" max="1299" width="2.625" style="95" customWidth="1"/>
    <col min="1300" max="1536" width="9" style="95"/>
    <col min="1537" max="1537" width="3.375" style="95" customWidth="1"/>
    <col min="1538" max="1538" width="16.375" style="95" customWidth="1"/>
    <col min="1539" max="1539" width="11.375" style="95" customWidth="1"/>
    <col min="1540" max="1540" width="7.375" style="95" customWidth="1"/>
    <col min="1541" max="1541" width="14" style="95" customWidth="1"/>
    <col min="1542" max="1555" width="2.625" style="95" customWidth="1"/>
    <col min="1556" max="1792" width="9" style="95"/>
    <col min="1793" max="1793" width="3.375" style="95" customWidth="1"/>
    <col min="1794" max="1794" width="16.375" style="95" customWidth="1"/>
    <col min="1795" max="1795" width="11.375" style="95" customWidth="1"/>
    <col min="1796" max="1796" width="7.375" style="95" customWidth="1"/>
    <col min="1797" max="1797" width="14" style="95" customWidth="1"/>
    <col min="1798" max="1811" width="2.625" style="95" customWidth="1"/>
    <col min="1812" max="2048" width="9" style="95"/>
    <col min="2049" max="2049" width="3.375" style="95" customWidth="1"/>
    <col min="2050" max="2050" width="16.375" style="95" customWidth="1"/>
    <col min="2051" max="2051" width="11.375" style="95" customWidth="1"/>
    <col min="2052" max="2052" width="7.375" style="95" customWidth="1"/>
    <col min="2053" max="2053" width="14" style="95" customWidth="1"/>
    <col min="2054" max="2067" width="2.625" style="95" customWidth="1"/>
    <col min="2068" max="2304" width="9" style="95"/>
    <col min="2305" max="2305" width="3.375" style="95" customWidth="1"/>
    <col min="2306" max="2306" width="16.375" style="95" customWidth="1"/>
    <col min="2307" max="2307" width="11.375" style="95" customWidth="1"/>
    <col min="2308" max="2308" width="7.375" style="95" customWidth="1"/>
    <col min="2309" max="2309" width="14" style="95" customWidth="1"/>
    <col min="2310" max="2323" width="2.625" style="95" customWidth="1"/>
    <col min="2324" max="2560" width="9" style="95"/>
    <col min="2561" max="2561" width="3.375" style="95" customWidth="1"/>
    <col min="2562" max="2562" width="16.375" style="95" customWidth="1"/>
    <col min="2563" max="2563" width="11.375" style="95" customWidth="1"/>
    <col min="2564" max="2564" width="7.375" style="95" customWidth="1"/>
    <col min="2565" max="2565" width="14" style="95" customWidth="1"/>
    <col min="2566" max="2579" width="2.625" style="95" customWidth="1"/>
    <col min="2580" max="2816" width="9" style="95"/>
    <col min="2817" max="2817" width="3.375" style="95" customWidth="1"/>
    <col min="2818" max="2818" width="16.375" style="95" customWidth="1"/>
    <col min="2819" max="2819" width="11.375" style="95" customWidth="1"/>
    <col min="2820" max="2820" width="7.375" style="95" customWidth="1"/>
    <col min="2821" max="2821" width="14" style="95" customWidth="1"/>
    <col min="2822" max="2835" width="2.625" style="95" customWidth="1"/>
    <col min="2836" max="3072" width="9" style="95"/>
    <col min="3073" max="3073" width="3.375" style="95" customWidth="1"/>
    <col min="3074" max="3074" width="16.375" style="95" customWidth="1"/>
    <col min="3075" max="3075" width="11.375" style="95" customWidth="1"/>
    <col min="3076" max="3076" width="7.375" style="95" customWidth="1"/>
    <col min="3077" max="3077" width="14" style="95" customWidth="1"/>
    <col min="3078" max="3091" width="2.625" style="95" customWidth="1"/>
    <col min="3092" max="3328" width="9" style="95"/>
    <col min="3329" max="3329" width="3.375" style="95" customWidth="1"/>
    <col min="3330" max="3330" width="16.375" style="95" customWidth="1"/>
    <col min="3331" max="3331" width="11.375" style="95" customWidth="1"/>
    <col min="3332" max="3332" width="7.375" style="95" customWidth="1"/>
    <col min="3333" max="3333" width="14" style="95" customWidth="1"/>
    <col min="3334" max="3347" width="2.625" style="95" customWidth="1"/>
    <col min="3348" max="3584" width="9" style="95"/>
    <col min="3585" max="3585" width="3.375" style="95" customWidth="1"/>
    <col min="3586" max="3586" width="16.375" style="95" customWidth="1"/>
    <col min="3587" max="3587" width="11.375" style="95" customWidth="1"/>
    <col min="3588" max="3588" width="7.375" style="95" customWidth="1"/>
    <col min="3589" max="3589" width="14" style="95" customWidth="1"/>
    <col min="3590" max="3603" width="2.625" style="95" customWidth="1"/>
    <col min="3604" max="3840" width="9" style="95"/>
    <col min="3841" max="3841" width="3.375" style="95" customWidth="1"/>
    <col min="3842" max="3842" width="16.375" style="95" customWidth="1"/>
    <col min="3843" max="3843" width="11.375" style="95" customWidth="1"/>
    <col min="3844" max="3844" width="7.375" style="95" customWidth="1"/>
    <col min="3845" max="3845" width="14" style="95" customWidth="1"/>
    <col min="3846" max="3859" width="2.625" style="95" customWidth="1"/>
    <col min="3860" max="4096" width="9" style="95"/>
    <col min="4097" max="4097" width="3.375" style="95" customWidth="1"/>
    <col min="4098" max="4098" width="16.375" style="95" customWidth="1"/>
    <col min="4099" max="4099" width="11.375" style="95" customWidth="1"/>
    <col min="4100" max="4100" width="7.375" style="95" customWidth="1"/>
    <col min="4101" max="4101" width="14" style="95" customWidth="1"/>
    <col min="4102" max="4115" width="2.625" style="95" customWidth="1"/>
    <col min="4116" max="4352" width="9" style="95"/>
    <col min="4353" max="4353" width="3.375" style="95" customWidth="1"/>
    <col min="4354" max="4354" width="16.375" style="95" customWidth="1"/>
    <col min="4355" max="4355" width="11.375" style="95" customWidth="1"/>
    <col min="4356" max="4356" width="7.375" style="95" customWidth="1"/>
    <col min="4357" max="4357" width="14" style="95" customWidth="1"/>
    <col min="4358" max="4371" width="2.625" style="95" customWidth="1"/>
    <col min="4372" max="4608" width="9" style="95"/>
    <col min="4609" max="4609" width="3.375" style="95" customWidth="1"/>
    <col min="4610" max="4610" width="16.375" style="95" customWidth="1"/>
    <col min="4611" max="4611" width="11.375" style="95" customWidth="1"/>
    <col min="4612" max="4612" width="7.375" style="95" customWidth="1"/>
    <col min="4613" max="4613" width="14" style="95" customWidth="1"/>
    <col min="4614" max="4627" width="2.625" style="95" customWidth="1"/>
    <col min="4628" max="4864" width="9" style="95"/>
    <col min="4865" max="4865" width="3.375" style="95" customWidth="1"/>
    <col min="4866" max="4866" width="16.375" style="95" customWidth="1"/>
    <col min="4867" max="4867" width="11.375" style="95" customWidth="1"/>
    <col min="4868" max="4868" width="7.375" style="95" customWidth="1"/>
    <col min="4869" max="4869" width="14" style="95" customWidth="1"/>
    <col min="4870" max="4883" width="2.625" style="95" customWidth="1"/>
    <col min="4884" max="5120" width="9" style="95"/>
    <col min="5121" max="5121" width="3.375" style="95" customWidth="1"/>
    <col min="5122" max="5122" width="16.375" style="95" customWidth="1"/>
    <col min="5123" max="5123" width="11.375" style="95" customWidth="1"/>
    <col min="5124" max="5124" width="7.375" style="95" customWidth="1"/>
    <col min="5125" max="5125" width="14" style="95" customWidth="1"/>
    <col min="5126" max="5139" width="2.625" style="95" customWidth="1"/>
    <col min="5140" max="5376" width="9" style="95"/>
    <col min="5377" max="5377" width="3.375" style="95" customWidth="1"/>
    <col min="5378" max="5378" width="16.375" style="95" customWidth="1"/>
    <col min="5379" max="5379" width="11.375" style="95" customWidth="1"/>
    <col min="5380" max="5380" width="7.375" style="95" customWidth="1"/>
    <col min="5381" max="5381" width="14" style="95" customWidth="1"/>
    <col min="5382" max="5395" width="2.625" style="95" customWidth="1"/>
    <col min="5396" max="5632" width="9" style="95"/>
    <col min="5633" max="5633" width="3.375" style="95" customWidth="1"/>
    <col min="5634" max="5634" width="16.375" style="95" customWidth="1"/>
    <col min="5635" max="5635" width="11.375" style="95" customWidth="1"/>
    <col min="5636" max="5636" width="7.375" style="95" customWidth="1"/>
    <col min="5637" max="5637" width="14" style="95" customWidth="1"/>
    <col min="5638" max="5651" width="2.625" style="95" customWidth="1"/>
    <col min="5652" max="5888" width="9" style="95"/>
    <col min="5889" max="5889" width="3.375" style="95" customWidth="1"/>
    <col min="5890" max="5890" width="16.375" style="95" customWidth="1"/>
    <col min="5891" max="5891" width="11.375" style="95" customWidth="1"/>
    <col min="5892" max="5892" width="7.375" style="95" customWidth="1"/>
    <col min="5893" max="5893" width="14" style="95" customWidth="1"/>
    <col min="5894" max="5907" width="2.625" style="95" customWidth="1"/>
    <col min="5908" max="6144" width="9" style="95"/>
    <col min="6145" max="6145" width="3.375" style="95" customWidth="1"/>
    <col min="6146" max="6146" width="16.375" style="95" customWidth="1"/>
    <col min="6147" max="6147" width="11.375" style="95" customWidth="1"/>
    <col min="6148" max="6148" width="7.375" style="95" customWidth="1"/>
    <col min="6149" max="6149" width="14" style="95" customWidth="1"/>
    <col min="6150" max="6163" width="2.625" style="95" customWidth="1"/>
    <col min="6164" max="6400" width="9" style="95"/>
    <col min="6401" max="6401" width="3.375" style="95" customWidth="1"/>
    <col min="6402" max="6402" width="16.375" style="95" customWidth="1"/>
    <col min="6403" max="6403" width="11.375" style="95" customWidth="1"/>
    <col min="6404" max="6404" width="7.375" style="95" customWidth="1"/>
    <col min="6405" max="6405" width="14" style="95" customWidth="1"/>
    <col min="6406" max="6419" width="2.625" style="95" customWidth="1"/>
    <col min="6420" max="6656" width="9" style="95"/>
    <col min="6657" max="6657" width="3.375" style="95" customWidth="1"/>
    <col min="6658" max="6658" width="16.375" style="95" customWidth="1"/>
    <col min="6659" max="6659" width="11.375" style="95" customWidth="1"/>
    <col min="6660" max="6660" width="7.375" style="95" customWidth="1"/>
    <col min="6661" max="6661" width="14" style="95" customWidth="1"/>
    <col min="6662" max="6675" width="2.625" style="95" customWidth="1"/>
    <col min="6676" max="6912" width="9" style="95"/>
    <col min="6913" max="6913" width="3.375" style="95" customWidth="1"/>
    <col min="6914" max="6914" width="16.375" style="95" customWidth="1"/>
    <col min="6915" max="6915" width="11.375" style="95" customWidth="1"/>
    <col min="6916" max="6916" width="7.375" style="95" customWidth="1"/>
    <col min="6917" max="6917" width="14" style="95" customWidth="1"/>
    <col min="6918" max="6931" width="2.625" style="95" customWidth="1"/>
    <col min="6932" max="7168" width="9" style="95"/>
    <col min="7169" max="7169" width="3.375" style="95" customWidth="1"/>
    <col min="7170" max="7170" width="16.375" style="95" customWidth="1"/>
    <col min="7171" max="7171" width="11.375" style="95" customWidth="1"/>
    <col min="7172" max="7172" width="7.375" style="95" customWidth="1"/>
    <col min="7173" max="7173" width="14" style="95" customWidth="1"/>
    <col min="7174" max="7187" width="2.625" style="95" customWidth="1"/>
    <col min="7188" max="7424" width="9" style="95"/>
    <col min="7425" max="7425" width="3.375" style="95" customWidth="1"/>
    <col min="7426" max="7426" width="16.375" style="95" customWidth="1"/>
    <col min="7427" max="7427" width="11.375" style="95" customWidth="1"/>
    <col min="7428" max="7428" width="7.375" style="95" customWidth="1"/>
    <col min="7429" max="7429" width="14" style="95" customWidth="1"/>
    <col min="7430" max="7443" width="2.625" style="95" customWidth="1"/>
    <col min="7444" max="7680" width="9" style="95"/>
    <col min="7681" max="7681" width="3.375" style="95" customWidth="1"/>
    <col min="7682" max="7682" width="16.375" style="95" customWidth="1"/>
    <col min="7683" max="7683" width="11.375" style="95" customWidth="1"/>
    <col min="7684" max="7684" width="7.375" style="95" customWidth="1"/>
    <col min="7685" max="7685" width="14" style="95" customWidth="1"/>
    <col min="7686" max="7699" width="2.625" style="95" customWidth="1"/>
    <col min="7700" max="7936" width="9" style="95"/>
    <col min="7937" max="7937" width="3.375" style="95" customWidth="1"/>
    <col min="7938" max="7938" width="16.375" style="95" customWidth="1"/>
    <col min="7939" max="7939" width="11.375" style="95" customWidth="1"/>
    <col min="7940" max="7940" width="7.375" style="95" customWidth="1"/>
    <col min="7941" max="7941" width="14" style="95" customWidth="1"/>
    <col min="7942" max="7955" width="2.625" style="95" customWidth="1"/>
    <col min="7956" max="8192" width="9" style="95"/>
    <col min="8193" max="8193" width="3.375" style="95" customWidth="1"/>
    <col min="8194" max="8194" width="16.375" style="95" customWidth="1"/>
    <col min="8195" max="8195" width="11.375" style="95" customWidth="1"/>
    <col min="8196" max="8196" width="7.375" style="95" customWidth="1"/>
    <col min="8197" max="8197" width="14" style="95" customWidth="1"/>
    <col min="8198" max="8211" width="2.625" style="95" customWidth="1"/>
    <col min="8212" max="8448" width="9" style="95"/>
    <col min="8449" max="8449" width="3.375" style="95" customWidth="1"/>
    <col min="8450" max="8450" width="16.375" style="95" customWidth="1"/>
    <col min="8451" max="8451" width="11.375" style="95" customWidth="1"/>
    <col min="8452" max="8452" width="7.375" style="95" customWidth="1"/>
    <col min="8453" max="8453" width="14" style="95" customWidth="1"/>
    <col min="8454" max="8467" width="2.625" style="95" customWidth="1"/>
    <col min="8468" max="8704" width="9" style="95"/>
    <col min="8705" max="8705" width="3.375" style="95" customWidth="1"/>
    <col min="8706" max="8706" width="16.375" style="95" customWidth="1"/>
    <col min="8707" max="8707" width="11.375" style="95" customWidth="1"/>
    <col min="8708" max="8708" width="7.375" style="95" customWidth="1"/>
    <col min="8709" max="8709" width="14" style="95" customWidth="1"/>
    <col min="8710" max="8723" width="2.625" style="95" customWidth="1"/>
    <col min="8724" max="8960" width="9" style="95"/>
    <col min="8961" max="8961" width="3.375" style="95" customWidth="1"/>
    <col min="8962" max="8962" width="16.375" style="95" customWidth="1"/>
    <col min="8963" max="8963" width="11.375" style="95" customWidth="1"/>
    <col min="8964" max="8964" width="7.375" style="95" customWidth="1"/>
    <col min="8965" max="8965" width="14" style="95" customWidth="1"/>
    <col min="8966" max="8979" width="2.625" style="95" customWidth="1"/>
    <col min="8980" max="9216" width="9" style="95"/>
    <col min="9217" max="9217" width="3.375" style="95" customWidth="1"/>
    <col min="9218" max="9218" width="16.375" style="95" customWidth="1"/>
    <col min="9219" max="9219" width="11.375" style="95" customWidth="1"/>
    <col min="9220" max="9220" width="7.375" style="95" customWidth="1"/>
    <col min="9221" max="9221" width="14" style="95" customWidth="1"/>
    <col min="9222" max="9235" width="2.625" style="95" customWidth="1"/>
    <col min="9236" max="9472" width="9" style="95"/>
    <col min="9473" max="9473" width="3.375" style="95" customWidth="1"/>
    <col min="9474" max="9474" width="16.375" style="95" customWidth="1"/>
    <col min="9475" max="9475" width="11.375" style="95" customWidth="1"/>
    <col min="9476" max="9476" width="7.375" style="95" customWidth="1"/>
    <col min="9477" max="9477" width="14" style="95" customWidth="1"/>
    <col min="9478" max="9491" width="2.625" style="95" customWidth="1"/>
    <col min="9492" max="9728" width="9" style="95"/>
    <col min="9729" max="9729" width="3.375" style="95" customWidth="1"/>
    <col min="9730" max="9730" width="16.375" style="95" customWidth="1"/>
    <col min="9731" max="9731" width="11.375" style="95" customWidth="1"/>
    <col min="9732" max="9732" width="7.375" style="95" customWidth="1"/>
    <col min="9733" max="9733" width="14" style="95" customWidth="1"/>
    <col min="9734" max="9747" width="2.625" style="95" customWidth="1"/>
    <col min="9748" max="9984" width="9" style="95"/>
    <col min="9985" max="9985" width="3.375" style="95" customWidth="1"/>
    <col min="9986" max="9986" width="16.375" style="95" customWidth="1"/>
    <col min="9987" max="9987" width="11.375" style="95" customWidth="1"/>
    <col min="9988" max="9988" width="7.375" style="95" customWidth="1"/>
    <col min="9989" max="9989" width="14" style="95" customWidth="1"/>
    <col min="9990" max="10003" width="2.625" style="95" customWidth="1"/>
    <col min="10004" max="10240" width="9" style="95"/>
    <col min="10241" max="10241" width="3.375" style="95" customWidth="1"/>
    <col min="10242" max="10242" width="16.375" style="95" customWidth="1"/>
    <col min="10243" max="10243" width="11.375" style="95" customWidth="1"/>
    <col min="10244" max="10244" width="7.375" style="95" customWidth="1"/>
    <col min="10245" max="10245" width="14" style="95" customWidth="1"/>
    <col min="10246" max="10259" width="2.625" style="95" customWidth="1"/>
    <col min="10260" max="10496" width="9" style="95"/>
    <col min="10497" max="10497" width="3.375" style="95" customWidth="1"/>
    <col min="10498" max="10498" width="16.375" style="95" customWidth="1"/>
    <col min="10499" max="10499" width="11.375" style="95" customWidth="1"/>
    <col min="10500" max="10500" width="7.375" style="95" customWidth="1"/>
    <col min="10501" max="10501" width="14" style="95" customWidth="1"/>
    <col min="10502" max="10515" width="2.625" style="95" customWidth="1"/>
    <col min="10516" max="10752" width="9" style="95"/>
    <col min="10753" max="10753" width="3.375" style="95" customWidth="1"/>
    <col min="10754" max="10754" width="16.375" style="95" customWidth="1"/>
    <col min="10755" max="10755" width="11.375" style="95" customWidth="1"/>
    <col min="10756" max="10756" width="7.375" style="95" customWidth="1"/>
    <col min="10757" max="10757" width="14" style="95" customWidth="1"/>
    <col min="10758" max="10771" width="2.625" style="95" customWidth="1"/>
    <col min="10772" max="11008" width="9" style="95"/>
    <col min="11009" max="11009" width="3.375" style="95" customWidth="1"/>
    <col min="11010" max="11010" width="16.375" style="95" customWidth="1"/>
    <col min="11011" max="11011" width="11.375" style="95" customWidth="1"/>
    <col min="11012" max="11012" width="7.375" style="95" customWidth="1"/>
    <col min="11013" max="11013" width="14" style="95" customWidth="1"/>
    <col min="11014" max="11027" width="2.625" style="95" customWidth="1"/>
    <col min="11028" max="11264" width="9" style="95"/>
    <col min="11265" max="11265" width="3.375" style="95" customWidth="1"/>
    <col min="11266" max="11266" width="16.375" style="95" customWidth="1"/>
    <col min="11267" max="11267" width="11.375" style="95" customWidth="1"/>
    <col min="11268" max="11268" width="7.375" style="95" customWidth="1"/>
    <col min="11269" max="11269" width="14" style="95" customWidth="1"/>
    <col min="11270" max="11283" width="2.625" style="95" customWidth="1"/>
    <col min="11284" max="11520" width="9" style="95"/>
    <col min="11521" max="11521" width="3.375" style="95" customWidth="1"/>
    <col min="11522" max="11522" width="16.375" style="95" customWidth="1"/>
    <col min="11523" max="11523" width="11.375" style="95" customWidth="1"/>
    <col min="11524" max="11524" width="7.375" style="95" customWidth="1"/>
    <col min="11525" max="11525" width="14" style="95" customWidth="1"/>
    <col min="11526" max="11539" width="2.625" style="95" customWidth="1"/>
    <col min="11540" max="11776" width="9" style="95"/>
    <col min="11777" max="11777" width="3.375" style="95" customWidth="1"/>
    <col min="11778" max="11778" width="16.375" style="95" customWidth="1"/>
    <col min="11779" max="11779" width="11.375" style="95" customWidth="1"/>
    <col min="11780" max="11780" width="7.375" style="95" customWidth="1"/>
    <col min="11781" max="11781" width="14" style="95" customWidth="1"/>
    <col min="11782" max="11795" width="2.625" style="95" customWidth="1"/>
    <col min="11796" max="12032" width="9" style="95"/>
    <col min="12033" max="12033" width="3.375" style="95" customWidth="1"/>
    <col min="12034" max="12034" width="16.375" style="95" customWidth="1"/>
    <col min="12035" max="12035" width="11.375" style="95" customWidth="1"/>
    <col min="12036" max="12036" width="7.375" style="95" customWidth="1"/>
    <col min="12037" max="12037" width="14" style="95" customWidth="1"/>
    <col min="12038" max="12051" width="2.625" style="95" customWidth="1"/>
    <col min="12052" max="12288" width="9" style="95"/>
    <col min="12289" max="12289" width="3.375" style="95" customWidth="1"/>
    <col min="12290" max="12290" width="16.375" style="95" customWidth="1"/>
    <col min="12291" max="12291" width="11.375" style="95" customWidth="1"/>
    <col min="12292" max="12292" width="7.375" style="95" customWidth="1"/>
    <col min="12293" max="12293" width="14" style="95" customWidth="1"/>
    <col min="12294" max="12307" width="2.625" style="95" customWidth="1"/>
    <col min="12308" max="12544" width="9" style="95"/>
    <col min="12545" max="12545" width="3.375" style="95" customWidth="1"/>
    <col min="12546" max="12546" width="16.375" style="95" customWidth="1"/>
    <col min="12547" max="12547" width="11.375" style="95" customWidth="1"/>
    <col min="12548" max="12548" width="7.375" style="95" customWidth="1"/>
    <col min="12549" max="12549" width="14" style="95" customWidth="1"/>
    <col min="12550" max="12563" width="2.625" style="95" customWidth="1"/>
    <col min="12564" max="12800" width="9" style="95"/>
    <col min="12801" max="12801" width="3.375" style="95" customWidth="1"/>
    <col min="12802" max="12802" width="16.375" style="95" customWidth="1"/>
    <col min="12803" max="12803" width="11.375" style="95" customWidth="1"/>
    <col min="12804" max="12804" width="7.375" style="95" customWidth="1"/>
    <col min="12805" max="12805" width="14" style="95" customWidth="1"/>
    <col min="12806" max="12819" width="2.625" style="95" customWidth="1"/>
    <col min="12820" max="13056" width="9" style="95"/>
    <col min="13057" max="13057" width="3.375" style="95" customWidth="1"/>
    <col min="13058" max="13058" width="16.375" style="95" customWidth="1"/>
    <col min="13059" max="13059" width="11.375" style="95" customWidth="1"/>
    <col min="13060" max="13060" width="7.375" style="95" customWidth="1"/>
    <col min="13061" max="13061" width="14" style="95" customWidth="1"/>
    <col min="13062" max="13075" width="2.625" style="95" customWidth="1"/>
    <col min="13076" max="13312" width="9" style="95"/>
    <col min="13313" max="13313" width="3.375" style="95" customWidth="1"/>
    <col min="13314" max="13314" width="16.375" style="95" customWidth="1"/>
    <col min="13315" max="13315" width="11.375" style="95" customWidth="1"/>
    <col min="13316" max="13316" width="7.375" style="95" customWidth="1"/>
    <col min="13317" max="13317" width="14" style="95" customWidth="1"/>
    <col min="13318" max="13331" width="2.625" style="95" customWidth="1"/>
    <col min="13332" max="13568" width="9" style="95"/>
    <col min="13569" max="13569" width="3.375" style="95" customWidth="1"/>
    <col min="13570" max="13570" width="16.375" style="95" customWidth="1"/>
    <col min="13571" max="13571" width="11.375" style="95" customWidth="1"/>
    <col min="13572" max="13572" width="7.375" style="95" customWidth="1"/>
    <col min="13573" max="13573" width="14" style="95" customWidth="1"/>
    <col min="13574" max="13587" width="2.625" style="95" customWidth="1"/>
    <col min="13588" max="13824" width="9" style="95"/>
    <col min="13825" max="13825" width="3.375" style="95" customWidth="1"/>
    <col min="13826" max="13826" width="16.375" style="95" customWidth="1"/>
    <col min="13827" max="13827" width="11.375" style="95" customWidth="1"/>
    <col min="13828" max="13828" width="7.375" style="95" customWidth="1"/>
    <col min="13829" max="13829" width="14" style="95" customWidth="1"/>
    <col min="13830" max="13843" width="2.625" style="95" customWidth="1"/>
    <col min="13844" max="14080" width="9" style="95"/>
    <col min="14081" max="14081" width="3.375" style="95" customWidth="1"/>
    <col min="14082" max="14082" width="16.375" style="95" customWidth="1"/>
    <col min="14083" max="14083" width="11.375" style="95" customWidth="1"/>
    <col min="14084" max="14084" width="7.375" style="95" customWidth="1"/>
    <col min="14085" max="14085" width="14" style="95" customWidth="1"/>
    <col min="14086" max="14099" width="2.625" style="95" customWidth="1"/>
    <col min="14100" max="14336" width="9" style="95"/>
    <col min="14337" max="14337" width="3.375" style="95" customWidth="1"/>
    <col min="14338" max="14338" width="16.375" style="95" customWidth="1"/>
    <col min="14339" max="14339" width="11.375" style="95" customWidth="1"/>
    <col min="14340" max="14340" width="7.375" style="95" customWidth="1"/>
    <col min="14341" max="14341" width="14" style="95" customWidth="1"/>
    <col min="14342" max="14355" width="2.625" style="95" customWidth="1"/>
    <col min="14356" max="14592" width="9" style="95"/>
    <col min="14593" max="14593" width="3.375" style="95" customWidth="1"/>
    <col min="14594" max="14594" width="16.375" style="95" customWidth="1"/>
    <col min="14595" max="14595" width="11.375" style="95" customWidth="1"/>
    <col min="14596" max="14596" width="7.375" style="95" customWidth="1"/>
    <col min="14597" max="14597" width="14" style="95" customWidth="1"/>
    <col min="14598" max="14611" width="2.625" style="95" customWidth="1"/>
    <col min="14612" max="14848" width="9" style="95"/>
    <col min="14849" max="14849" width="3.375" style="95" customWidth="1"/>
    <col min="14850" max="14850" width="16.375" style="95" customWidth="1"/>
    <col min="14851" max="14851" width="11.375" style="95" customWidth="1"/>
    <col min="14852" max="14852" width="7.375" style="95" customWidth="1"/>
    <col min="14853" max="14853" width="14" style="95" customWidth="1"/>
    <col min="14854" max="14867" width="2.625" style="95" customWidth="1"/>
    <col min="14868" max="15104" width="9" style="95"/>
    <col min="15105" max="15105" width="3.375" style="95" customWidth="1"/>
    <col min="15106" max="15106" width="16.375" style="95" customWidth="1"/>
    <col min="15107" max="15107" width="11.375" style="95" customWidth="1"/>
    <col min="15108" max="15108" width="7.375" style="95" customWidth="1"/>
    <col min="15109" max="15109" width="14" style="95" customWidth="1"/>
    <col min="15110" max="15123" width="2.625" style="95" customWidth="1"/>
    <col min="15124" max="15360" width="9" style="95"/>
    <col min="15361" max="15361" width="3.375" style="95" customWidth="1"/>
    <col min="15362" max="15362" width="16.375" style="95" customWidth="1"/>
    <col min="15363" max="15363" width="11.375" style="95" customWidth="1"/>
    <col min="15364" max="15364" width="7.375" style="95" customWidth="1"/>
    <col min="15365" max="15365" width="14" style="95" customWidth="1"/>
    <col min="15366" max="15379" width="2.625" style="95" customWidth="1"/>
    <col min="15380" max="15616" width="9" style="95"/>
    <col min="15617" max="15617" width="3.375" style="95" customWidth="1"/>
    <col min="15618" max="15618" width="16.375" style="95" customWidth="1"/>
    <col min="15619" max="15619" width="11.375" style="95" customWidth="1"/>
    <col min="15620" max="15620" width="7.375" style="95" customWidth="1"/>
    <col min="15621" max="15621" width="14" style="95" customWidth="1"/>
    <col min="15622" max="15635" width="2.625" style="95" customWidth="1"/>
    <col min="15636" max="15872" width="9" style="95"/>
    <col min="15873" max="15873" width="3.375" style="95" customWidth="1"/>
    <col min="15874" max="15874" width="16.375" style="95" customWidth="1"/>
    <col min="15875" max="15875" width="11.375" style="95" customWidth="1"/>
    <col min="15876" max="15876" width="7.375" style="95" customWidth="1"/>
    <col min="15877" max="15877" width="14" style="95" customWidth="1"/>
    <col min="15878" max="15891" width="2.625" style="95" customWidth="1"/>
    <col min="15892" max="16128" width="9" style="95"/>
    <col min="16129" max="16129" width="3.375" style="95" customWidth="1"/>
    <col min="16130" max="16130" width="16.375" style="95" customWidth="1"/>
    <col min="16131" max="16131" width="11.375" style="95" customWidth="1"/>
    <col min="16132" max="16132" width="7.375" style="95" customWidth="1"/>
    <col min="16133" max="16133" width="14" style="95" customWidth="1"/>
    <col min="16134" max="16147" width="2.625" style="95" customWidth="1"/>
    <col min="16148" max="16384" width="9" style="95"/>
  </cols>
  <sheetData>
    <row r="1" spans="1:19" ht="14.25">
      <c r="A1" s="94" t="s">
        <v>195</v>
      </c>
    </row>
    <row r="3" spans="1:19" ht="17.25">
      <c r="D3" s="877" t="s">
        <v>196</v>
      </c>
      <c r="E3" s="877"/>
      <c r="F3" s="877"/>
      <c r="G3" s="877"/>
      <c r="H3" s="877"/>
    </row>
    <row r="4" spans="1:19" ht="13.5" customHeight="1">
      <c r="D4" s="107"/>
      <c r="E4" s="107"/>
      <c r="F4" s="107"/>
      <c r="G4" s="107"/>
      <c r="H4" s="107"/>
    </row>
    <row r="5" spans="1:19">
      <c r="E5" s="684"/>
      <c r="F5" s="684"/>
      <c r="G5" s="684"/>
      <c r="H5" s="684" t="s">
        <v>911</v>
      </c>
      <c r="I5" s="684"/>
      <c r="J5" s="879"/>
      <c r="K5" s="879"/>
      <c r="L5" s="684" t="s">
        <v>912</v>
      </c>
      <c r="M5" s="879"/>
      <c r="N5" s="879"/>
      <c r="O5" s="684" t="s">
        <v>913</v>
      </c>
      <c r="P5" s="879"/>
      <c r="Q5" s="879"/>
      <c r="R5" s="684" t="s">
        <v>914</v>
      </c>
      <c r="S5" s="684"/>
    </row>
    <row r="6" spans="1:19">
      <c r="E6" s="684"/>
      <c r="F6" s="684"/>
      <c r="G6" s="684"/>
      <c r="H6" s="684"/>
      <c r="I6" s="684"/>
      <c r="J6" s="684"/>
      <c r="K6" s="684"/>
      <c r="L6" s="684"/>
      <c r="M6" s="684"/>
      <c r="N6" s="684"/>
      <c r="O6" s="684"/>
      <c r="P6" s="684"/>
      <c r="Q6" s="684"/>
      <c r="R6" s="684"/>
      <c r="S6" s="684"/>
    </row>
    <row r="7" spans="1:19">
      <c r="B7" s="96" t="s">
        <v>253</v>
      </c>
      <c r="E7" s="684"/>
      <c r="F7" s="684"/>
      <c r="G7" s="684"/>
      <c r="H7" s="684"/>
      <c r="I7" s="684"/>
      <c r="J7" s="684"/>
      <c r="K7" s="684"/>
      <c r="L7" s="684"/>
      <c r="M7" s="684"/>
      <c r="N7" s="684"/>
      <c r="O7" s="684"/>
      <c r="P7" s="684"/>
      <c r="Q7" s="684"/>
      <c r="R7" s="684"/>
      <c r="S7" s="684"/>
    </row>
    <row r="8" spans="1:19">
      <c r="B8" s="97"/>
      <c r="E8" s="684"/>
      <c r="F8" s="684"/>
      <c r="G8" s="684"/>
      <c r="H8" s="684"/>
      <c r="I8" s="684"/>
      <c r="J8" s="684"/>
      <c r="K8" s="684"/>
      <c r="L8" s="684"/>
      <c r="M8" s="684"/>
      <c r="N8" s="684"/>
      <c r="O8" s="684"/>
      <c r="P8" s="684"/>
      <c r="Q8" s="684"/>
      <c r="R8" s="684"/>
      <c r="S8" s="684"/>
    </row>
    <row r="9" spans="1:19">
      <c r="B9" s="97"/>
      <c r="E9" s="684"/>
      <c r="F9" s="684"/>
      <c r="G9" s="684"/>
      <c r="H9" s="684"/>
      <c r="I9" s="684"/>
      <c r="J9" s="684"/>
      <c r="K9" s="684"/>
      <c r="L9" s="684"/>
      <c r="M9" s="684"/>
      <c r="N9" s="684"/>
      <c r="O9" s="684"/>
      <c r="P9" s="684"/>
      <c r="Q9" s="684"/>
      <c r="R9" s="684"/>
      <c r="S9" s="684"/>
    </row>
    <row r="10" spans="1:19" ht="13.5" customHeight="1">
      <c r="E10" s="685"/>
      <c r="F10" s="878" t="s">
        <v>915</v>
      </c>
      <c r="G10" s="878"/>
      <c r="H10" s="878"/>
      <c r="I10" s="684"/>
      <c r="J10" s="684"/>
      <c r="K10" s="684"/>
      <c r="L10" s="684"/>
      <c r="M10" s="684"/>
      <c r="N10" s="684"/>
      <c r="O10" s="684"/>
      <c r="P10" s="684"/>
      <c r="Q10" s="684"/>
      <c r="R10" s="684"/>
      <c r="S10" s="684"/>
    </row>
    <row r="11" spans="1:19">
      <c r="E11" s="685" t="s">
        <v>916</v>
      </c>
      <c r="F11" s="879" t="s">
        <v>917</v>
      </c>
      <c r="G11" s="879"/>
      <c r="H11" s="879"/>
      <c r="I11" s="684"/>
      <c r="J11" s="684"/>
      <c r="K11" s="684"/>
      <c r="L11" s="684"/>
      <c r="M11" s="684"/>
      <c r="N11" s="684"/>
      <c r="O11" s="684"/>
      <c r="P11" s="684"/>
      <c r="Q11" s="684"/>
      <c r="R11" s="684"/>
      <c r="S11" s="684"/>
    </row>
    <row r="12" spans="1:19" ht="13.5" customHeight="1">
      <c r="E12" s="684" t="s">
        <v>918</v>
      </c>
      <c r="F12" s="878" t="s">
        <v>919</v>
      </c>
      <c r="G12" s="878"/>
      <c r="H12" s="878"/>
      <c r="I12" s="684"/>
      <c r="J12" s="684"/>
      <c r="K12" s="684"/>
      <c r="L12" s="684"/>
      <c r="M12" s="684"/>
      <c r="N12" s="684"/>
      <c r="O12" s="684"/>
      <c r="P12" s="684"/>
      <c r="Q12" s="684"/>
      <c r="R12" s="684"/>
      <c r="S12" s="684"/>
    </row>
    <row r="13" spans="1:19">
      <c r="E13" s="686" t="s">
        <v>920</v>
      </c>
      <c r="F13" s="684" t="s">
        <v>921</v>
      </c>
      <c r="G13" s="684"/>
      <c r="H13" s="684"/>
      <c r="I13" s="684"/>
      <c r="J13" s="684"/>
      <c r="K13" s="684"/>
      <c r="L13" s="684"/>
      <c r="M13" s="684"/>
      <c r="N13" s="684"/>
      <c r="O13" s="684"/>
      <c r="P13" s="684"/>
      <c r="Q13" s="684"/>
      <c r="R13" s="684"/>
      <c r="S13" s="684"/>
    </row>
    <row r="14" spans="1:19">
      <c r="E14" s="684"/>
      <c r="F14" s="684"/>
      <c r="G14" s="684"/>
      <c r="H14" s="684"/>
      <c r="I14" s="684"/>
      <c r="J14" s="684"/>
      <c r="K14" s="684"/>
      <c r="L14" s="684"/>
      <c r="M14" s="684"/>
      <c r="N14" s="684"/>
      <c r="O14" s="684"/>
      <c r="P14" s="684"/>
      <c r="Q14" s="684"/>
      <c r="R14" s="684"/>
      <c r="S14" s="684"/>
    </row>
    <row r="15" spans="1:19">
      <c r="E15" s="684"/>
      <c r="F15" s="684"/>
      <c r="G15" s="684"/>
      <c r="H15" s="684"/>
      <c r="I15" s="684"/>
      <c r="J15" s="684"/>
      <c r="K15" s="684"/>
      <c r="L15" s="684"/>
      <c r="M15" s="684"/>
      <c r="N15" s="684"/>
      <c r="O15" s="684"/>
      <c r="P15" s="684"/>
      <c r="Q15" s="684"/>
      <c r="R15" s="684"/>
      <c r="S15" s="684"/>
    </row>
    <row r="16" spans="1:19">
      <c r="B16" s="95" t="s">
        <v>199</v>
      </c>
    </row>
    <row r="18" spans="1:19">
      <c r="D18" s="880" t="s">
        <v>161</v>
      </c>
      <c r="E18" s="881"/>
      <c r="F18" s="98"/>
      <c r="G18" s="98"/>
      <c r="H18" s="98"/>
      <c r="I18" s="98"/>
      <c r="J18" s="98"/>
      <c r="K18" s="98"/>
      <c r="L18" s="98"/>
      <c r="M18" s="98"/>
      <c r="N18" s="98"/>
      <c r="O18" s="98"/>
      <c r="P18" s="98"/>
      <c r="Q18" s="98"/>
      <c r="R18" s="98"/>
      <c r="S18" s="98"/>
    </row>
    <row r="19" spans="1:19">
      <c r="A19" s="924" t="s">
        <v>200</v>
      </c>
      <c r="B19" s="925"/>
      <c r="C19" s="926"/>
      <c r="D19" s="933" t="s">
        <v>201</v>
      </c>
      <c r="E19" s="934"/>
      <c r="F19" s="918"/>
      <c r="G19" s="918"/>
      <c r="H19" s="918"/>
      <c r="I19" s="918"/>
      <c r="J19" s="918"/>
      <c r="K19" s="918"/>
      <c r="L19" s="918"/>
      <c r="M19" s="918"/>
      <c r="N19" s="918"/>
      <c r="O19" s="918"/>
      <c r="P19" s="918"/>
      <c r="Q19" s="918"/>
      <c r="R19" s="918"/>
      <c r="S19" s="919"/>
    </row>
    <row r="20" spans="1:19">
      <c r="A20" s="927"/>
      <c r="B20" s="928"/>
      <c r="C20" s="929"/>
      <c r="D20" s="920" t="s">
        <v>202</v>
      </c>
      <c r="E20" s="921"/>
      <c r="F20" s="922"/>
      <c r="G20" s="922"/>
      <c r="H20" s="922"/>
      <c r="I20" s="922"/>
      <c r="J20" s="922"/>
      <c r="K20" s="922"/>
      <c r="L20" s="922"/>
      <c r="M20" s="922"/>
      <c r="N20" s="922"/>
      <c r="O20" s="922"/>
      <c r="P20" s="922"/>
      <c r="Q20" s="922"/>
      <c r="R20" s="922"/>
      <c r="S20" s="923"/>
    </row>
    <row r="21" spans="1:19">
      <c r="A21" s="930"/>
      <c r="B21" s="931"/>
      <c r="C21" s="932"/>
      <c r="D21" s="884" t="s">
        <v>40</v>
      </c>
      <c r="E21" s="885"/>
      <c r="F21" s="886"/>
      <c r="G21" s="886"/>
      <c r="H21" s="886"/>
      <c r="I21" s="886"/>
      <c r="J21" s="886"/>
      <c r="K21" s="886"/>
      <c r="L21" s="886"/>
      <c r="M21" s="886"/>
      <c r="N21" s="886"/>
      <c r="O21" s="886"/>
      <c r="P21" s="886"/>
      <c r="Q21" s="886"/>
      <c r="R21" s="886"/>
      <c r="S21" s="887"/>
    </row>
    <row r="22" spans="1:19">
      <c r="A22" s="888" t="s">
        <v>203</v>
      </c>
      <c r="B22" s="888"/>
      <c r="C22" s="888"/>
      <c r="D22" s="888"/>
      <c r="E22" s="888" t="s">
        <v>204</v>
      </c>
      <c r="F22" s="888"/>
      <c r="G22" s="888"/>
      <c r="H22" s="888"/>
      <c r="I22" s="888"/>
      <c r="J22" s="888"/>
      <c r="K22" s="888"/>
      <c r="L22" s="888"/>
      <c r="M22" s="888"/>
      <c r="N22" s="888"/>
      <c r="O22" s="888"/>
      <c r="P22" s="888"/>
      <c r="Q22" s="888"/>
      <c r="R22" s="888"/>
      <c r="S22" s="888"/>
    </row>
    <row r="23" spans="1:19">
      <c r="A23" s="99">
        <v>1</v>
      </c>
      <c r="B23" s="889" t="s">
        <v>205</v>
      </c>
      <c r="C23" s="890"/>
      <c r="D23" s="890"/>
      <c r="E23" s="891" t="s">
        <v>206</v>
      </c>
      <c r="F23" s="892"/>
      <c r="G23" s="892"/>
      <c r="H23" s="892"/>
      <c r="I23" s="892"/>
      <c r="J23" s="892"/>
      <c r="K23" s="892"/>
      <c r="L23" s="892"/>
      <c r="M23" s="892"/>
      <c r="N23" s="892"/>
      <c r="O23" s="892"/>
      <c r="P23" s="892"/>
      <c r="Q23" s="892"/>
      <c r="R23" s="892"/>
      <c r="S23" s="893"/>
    </row>
    <row r="24" spans="1:19">
      <c r="A24" s="100">
        <v>2</v>
      </c>
      <c r="B24" s="882" t="s">
        <v>207</v>
      </c>
      <c r="C24" s="882"/>
      <c r="D24" s="883"/>
      <c r="E24" s="894"/>
      <c r="F24" s="895"/>
      <c r="G24" s="895"/>
      <c r="H24" s="895"/>
      <c r="I24" s="895"/>
      <c r="J24" s="895"/>
      <c r="K24" s="895"/>
      <c r="L24" s="895"/>
      <c r="M24" s="895"/>
      <c r="N24" s="895"/>
      <c r="O24" s="895"/>
      <c r="P24" s="895"/>
      <c r="Q24" s="895"/>
      <c r="R24" s="895"/>
      <c r="S24" s="896"/>
    </row>
    <row r="25" spans="1:19">
      <c r="A25" s="101">
        <v>3</v>
      </c>
      <c r="B25" s="882" t="s">
        <v>208</v>
      </c>
      <c r="C25" s="882"/>
      <c r="D25" s="883"/>
      <c r="E25" s="894"/>
      <c r="F25" s="895"/>
      <c r="G25" s="895"/>
      <c r="H25" s="895"/>
      <c r="I25" s="895"/>
      <c r="J25" s="895"/>
      <c r="K25" s="895"/>
      <c r="L25" s="895"/>
      <c r="M25" s="895"/>
      <c r="N25" s="895"/>
      <c r="O25" s="895"/>
      <c r="P25" s="895"/>
      <c r="Q25" s="895"/>
      <c r="R25" s="895"/>
      <c r="S25" s="896"/>
    </row>
    <row r="26" spans="1:19">
      <c r="A26" s="101">
        <v>4</v>
      </c>
      <c r="B26" s="882" t="s">
        <v>209</v>
      </c>
      <c r="C26" s="882"/>
      <c r="D26" s="883"/>
      <c r="E26" s="894"/>
      <c r="F26" s="895"/>
      <c r="G26" s="895"/>
      <c r="H26" s="895"/>
      <c r="I26" s="895"/>
      <c r="J26" s="895"/>
      <c r="K26" s="895"/>
      <c r="L26" s="895"/>
      <c r="M26" s="895"/>
      <c r="N26" s="895"/>
      <c r="O26" s="895"/>
      <c r="P26" s="895"/>
      <c r="Q26" s="895"/>
      <c r="R26" s="895"/>
      <c r="S26" s="896"/>
    </row>
    <row r="27" spans="1:19">
      <c r="A27" s="101">
        <v>5</v>
      </c>
      <c r="B27" s="882" t="s">
        <v>210</v>
      </c>
      <c r="C27" s="882"/>
      <c r="D27" s="883"/>
      <c r="E27" s="894"/>
      <c r="F27" s="895"/>
      <c r="G27" s="895"/>
      <c r="H27" s="895"/>
      <c r="I27" s="895"/>
      <c r="J27" s="895"/>
      <c r="K27" s="895"/>
      <c r="L27" s="895"/>
      <c r="M27" s="895"/>
      <c r="N27" s="895"/>
      <c r="O27" s="895"/>
      <c r="P27" s="895"/>
      <c r="Q27" s="895"/>
      <c r="R27" s="895"/>
      <c r="S27" s="896"/>
    </row>
    <row r="28" spans="1:19" ht="40.5" customHeight="1">
      <c r="A28" s="102">
        <v>6</v>
      </c>
      <c r="B28" s="900" t="s">
        <v>211</v>
      </c>
      <c r="C28" s="901"/>
      <c r="D28" s="902"/>
      <c r="E28" s="894"/>
      <c r="F28" s="895"/>
      <c r="G28" s="895"/>
      <c r="H28" s="895"/>
      <c r="I28" s="895"/>
      <c r="J28" s="895"/>
      <c r="K28" s="895"/>
      <c r="L28" s="895"/>
      <c r="M28" s="895"/>
      <c r="N28" s="895"/>
      <c r="O28" s="895"/>
      <c r="P28" s="895"/>
      <c r="Q28" s="895"/>
      <c r="R28" s="895"/>
      <c r="S28" s="896"/>
    </row>
    <row r="29" spans="1:19">
      <c r="A29" s="101">
        <v>7</v>
      </c>
      <c r="B29" s="882" t="s">
        <v>212</v>
      </c>
      <c r="C29" s="882"/>
      <c r="D29" s="883"/>
      <c r="E29" s="894"/>
      <c r="F29" s="895"/>
      <c r="G29" s="895"/>
      <c r="H29" s="895"/>
      <c r="I29" s="895"/>
      <c r="J29" s="895"/>
      <c r="K29" s="895"/>
      <c r="L29" s="895"/>
      <c r="M29" s="895"/>
      <c r="N29" s="895"/>
      <c r="O29" s="895"/>
      <c r="P29" s="895"/>
      <c r="Q29" s="895"/>
      <c r="R29" s="895"/>
      <c r="S29" s="896"/>
    </row>
    <row r="30" spans="1:19">
      <c r="A30" s="101">
        <v>8</v>
      </c>
      <c r="B30" s="882" t="s">
        <v>213</v>
      </c>
      <c r="C30" s="882"/>
      <c r="D30" s="883"/>
      <c r="E30" s="894"/>
      <c r="F30" s="895"/>
      <c r="G30" s="895"/>
      <c r="H30" s="895"/>
      <c r="I30" s="895"/>
      <c r="J30" s="895"/>
      <c r="K30" s="895"/>
      <c r="L30" s="895"/>
      <c r="M30" s="895"/>
      <c r="N30" s="895"/>
      <c r="O30" s="895"/>
      <c r="P30" s="895"/>
      <c r="Q30" s="895"/>
      <c r="R30" s="895"/>
      <c r="S30" s="896"/>
    </row>
    <row r="31" spans="1:19" ht="28.5" customHeight="1">
      <c r="A31" s="101">
        <v>9</v>
      </c>
      <c r="B31" s="900" t="s">
        <v>214</v>
      </c>
      <c r="C31" s="901"/>
      <c r="D31" s="902"/>
      <c r="E31" s="894"/>
      <c r="F31" s="895"/>
      <c r="G31" s="895"/>
      <c r="H31" s="895"/>
      <c r="I31" s="895"/>
      <c r="J31" s="895"/>
      <c r="K31" s="895"/>
      <c r="L31" s="895"/>
      <c r="M31" s="895"/>
      <c r="N31" s="895"/>
      <c r="O31" s="895"/>
      <c r="P31" s="895"/>
      <c r="Q31" s="895"/>
      <c r="R31" s="895"/>
      <c r="S31" s="896"/>
    </row>
    <row r="32" spans="1:19" ht="28.5" customHeight="1">
      <c r="A32" s="101">
        <v>10</v>
      </c>
      <c r="B32" s="900" t="s">
        <v>215</v>
      </c>
      <c r="C32" s="901"/>
      <c r="D32" s="902"/>
      <c r="E32" s="894"/>
      <c r="F32" s="895"/>
      <c r="G32" s="895"/>
      <c r="H32" s="895"/>
      <c r="I32" s="895"/>
      <c r="J32" s="895"/>
      <c r="K32" s="895"/>
      <c r="L32" s="895"/>
      <c r="M32" s="895"/>
      <c r="N32" s="895"/>
      <c r="O32" s="895"/>
      <c r="P32" s="895"/>
      <c r="Q32" s="895"/>
      <c r="R32" s="895"/>
      <c r="S32" s="896"/>
    </row>
    <row r="33" spans="1:19">
      <c r="A33" s="101">
        <v>11</v>
      </c>
      <c r="B33" s="882" t="s">
        <v>216</v>
      </c>
      <c r="C33" s="882"/>
      <c r="D33" s="883"/>
      <c r="E33" s="897"/>
      <c r="F33" s="898"/>
      <c r="G33" s="898"/>
      <c r="H33" s="898"/>
      <c r="I33" s="898"/>
      <c r="J33" s="898"/>
      <c r="K33" s="898"/>
      <c r="L33" s="898"/>
      <c r="M33" s="898"/>
      <c r="N33" s="898"/>
      <c r="O33" s="898"/>
      <c r="P33" s="898"/>
      <c r="Q33" s="898"/>
      <c r="R33" s="898"/>
      <c r="S33" s="899"/>
    </row>
    <row r="34" spans="1:19">
      <c r="A34" s="101">
        <v>12</v>
      </c>
      <c r="B34" s="882" t="s">
        <v>217</v>
      </c>
      <c r="C34" s="882"/>
      <c r="D34" s="883"/>
      <c r="E34" s="906" t="s">
        <v>218</v>
      </c>
      <c r="F34" s="907"/>
      <c r="G34" s="907"/>
      <c r="H34" s="907"/>
      <c r="I34" s="907"/>
      <c r="J34" s="907"/>
      <c r="K34" s="907"/>
      <c r="L34" s="907"/>
      <c r="M34" s="907"/>
      <c r="N34" s="907"/>
      <c r="O34" s="907"/>
      <c r="P34" s="907"/>
      <c r="Q34" s="907"/>
      <c r="R34" s="907"/>
      <c r="S34" s="908"/>
    </row>
    <row r="35" spans="1:19">
      <c r="A35" s="101">
        <v>13</v>
      </c>
      <c r="B35" s="900" t="s">
        <v>219</v>
      </c>
      <c r="C35" s="901"/>
      <c r="D35" s="902"/>
      <c r="E35" s="894"/>
      <c r="F35" s="895"/>
      <c r="G35" s="895"/>
      <c r="H35" s="895"/>
      <c r="I35" s="895"/>
      <c r="J35" s="895"/>
      <c r="K35" s="895"/>
      <c r="L35" s="895"/>
      <c r="M35" s="895"/>
      <c r="N35" s="895"/>
      <c r="O35" s="895"/>
      <c r="P35" s="895"/>
      <c r="Q35" s="895"/>
      <c r="R35" s="895"/>
      <c r="S35" s="896"/>
    </row>
    <row r="36" spans="1:19">
      <c r="A36" s="101">
        <v>14</v>
      </c>
      <c r="B36" s="882" t="s">
        <v>220</v>
      </c>
      <c r="C36" s="882"/>
      <c r="D36" s="883"/>
      <c r="E36" s="894"/>
      <c r="F36" s="895"/>
      <c r="G36" s="895"/>
      <c r="H36" s="895"/>
      <c r="I36" s="895"/>
      <c r="J36" s="895"/>
      <c r="K36" s="895"/>
      <c r="L36" s="895"/>
      <c r="M36" s="895"/>
      <c r="N36" s="895"/>
      <c r="O36" s="895"/>
      <c r="P36" s="895"/>
      <c r="Q36" s="895"/>
      <c r="R36" s="895"/>
      <c r="S36" s="896"/>
    </row>
    <row r="37" spans="1:19" ht="28.5" customHeight="1">
      <c r="A37" s="101">
        <v>15</v>
      </c>
      <c r="B37" s="900" t="s">
        <v>221</v>
      </c>
      <c r="C37" s="901"/>
      <c r="D37" s="902"/>
      <c r="E37" s="894"/>
      <c r="F37" s="895"/>
      <c r="G37" s="895"/>
      <c r="H37" s="895"/>
      <c r="I37" s="895"/>
      <c r="J37" s="895"/>
      <c r="K37" s="895"/>
      <c r="L37" s="895"/>
      <c r="M37" s="895"/>
      <c r="N37" s="895"/>
      <c r="O37" s="895"/>
      <c r="P37" s="895"/>
      <c r="Q37" s="895"/>
      <c r="R37" s="895"/>
      <c r="S37" s="896"/>
    </row>
    <row r="38" spans="1:19" ht="28.5" customHeight="1">
      <c r="A38" s="101">
        <v>16</v>
      </c>
      <c r="B38" s="900" t="s">
        <v>222</v>
      </c>
      <c r="C38" s="901"/>
      <c r="D38" s="902"/>
      <c r="E38" s="894"/>
      <c r="F38" s="895"/>
      <c r="G38" s="895"/>
      <c r="H38" s="895"/>
      <c r="I38" s="895"/>
      <c r="J38" s="895"/>
      <c r="K38" s="895"/>
      <c r="L38" s="895"/>
      <c r="M38" s="895"/>
      <c r="N38" s="895"/>
      <c r="O38" s="895"/>
      <c r="P38" s="895"/>
      <c r="Q38" s="895"/>
      <c r="R38" s="895"/>
      <c r="S38" s="896"/>
    </row>
    <row r="39" spans="1:19" ht="28.5" customHeight="1">
      <c r="A39" s="101">
        <v>17</v>
      </c>
      <c r="B39" s="912" t="s">
        <v>223</v>
      </c>
      <c r="C39" s="913"/>
      <c r="D39" s="914"/>
      <c r="E39" s="894"/>
      <c r="F39" s="895"/>
      <c r="G39" s="895"/>
      <c r="H39" s="895"/>
      <c r="I39" s="895"/>
      <c r="J39" s="895"/>
      <c r="K39" s="895"/>
      <c r="L39" s="895"/>
      <c r="M39" s="895"/>
      <c r="N39" s="895"/>
      <c r="O39" s="895"/>
      <c r="P39" s="895"/>
      <c r="Q39" s="895"/>
      <c r="R39" s="895"/>
      <c r="S39" s="896"/>
    </row>
    <row r="40" spans="1:19" ht="13.5" customHeight="1">
      <c r="A40" s="101">
        <v>18</v>
      </c>
      <c r="B40" s="912" t="s">
        <v>224</v>
      </c>
      <c r="C40" s="913"/>
      <c r="D40" s="914"/>
      <c r="E40" s="894"/>
      <c r="F40" s="895"/>
      <c r="G40" s="895"/>
      <c r="H40" s="895"/>
      <c r="I40" s="895"/>
      <c r="J40" s="895"/>
      <c r="K40" s="895"/>
      <c r="L40" s="895"/>
      <c r="M40" s="895"/>
      <c r="N40" s="895"/>
      <c r="O40" s="895"/>
      <c r="P40" s="895"/>
      <c r="Q40" s="895"/>
      <c r="R40" s="895"/>
      <c r="S40" s="896"/>
    </row>
    <row r="41" spans="1:19" ht="28.5" customHeight="1">
      <c r="A41" s="101">
        <v>19</v>
      </c>
      <c r="B41" s="915" t="s">
        <v>225</v>
      </c>
      <c r="C41" s="916"/>
      <c r="D41" s="917"/>
      <c r="E41" s="894"/>
      <c r="F41" s="895"/>
      <c r="G41" s="895"/>
      <c r="H41" s="895"/>
      <c r="I41" s="895"/>
      <c r="J41" s="895"/>
      <c r="K41" s="895"/>
      <c r="L41" s="895"/>
      <c r="M41" s="895"/>
      <c r="N41" s="895"/>
      <c r="O41" s="895"/>
      <c r="P41" s="895"/>
      <c r="Q41" s="895"/>
      <c r="R41" s="895"/>
      <c r="S41" s="896"/>
    </row>
    <row r="42" spans="1:19" ht="28.5" customHeight="1">
      <c r="A42" s="103">
        <v>20</v>
      </c>
      <c r="B42" s="915" t="s">
        <v>226</v>
      </c>
      <c r="C42" s="916"/>
      <c r="D42" s="917"/>
      <c r="E42" s="909"/>
      <c r="F42" s="910"/>
      <c r="G42" s="910"/>
      <c r="H42" s="910"/>
      <c r="I42" s="910"/>
      <c r="J42" s="910"/>
      <c r="K42" s="910"/>
      <c r="L42" s="910"/>
      <c r="M42" s="910"/>
      <c r="N42" s="910"/>
      <c r="O42" s="910"/>
      <c r="P42" s="910"/>
      <c r="Q42" s="910"/>
      <c r="R42" s="910"/>
      <c r="S42" s="911"/>
    </row>
    <row r="43" spans="1:19">
      <c r="A43" s="903" t="s">
        <v>227</v>
      </c>
      <c r="B43" s="904"/>
      <c r="C43" s="904"/>
      <c r="D43" s="905"/>
      <c r="E43" s="903" t="s">
        <v>228</v>
      </c>
      <c r="F43" s="904"/>
      <c r="G43" s="904"/>
      <c r="H43" s="904"/>
      <c r="I43" s="904"/>
      <c r="J43" s="904"/>
      <c r="K43" s="904"/>
      <c r="L43" s="904"/>
      <c r="M43" s="904"/>
      <c r="N43" s="904"/>
      <c r="O43" s="904"/>
      <c r="P43" s="904"/>
      <c r="Q43" s="904"/>
      <c r="R43" s="904"/>
      <c r="S43" s="905"/>
    </row>
    <row r="44" spans="1:19">
      <c r="A44" s="875" t="s">
        <v>229</v>
      </c>
      <c r="B44" s="875"/>
      <c r="C44" s="875"/>
      <c r="D44" s="875"/>
      <c r="E44" s="875"/>
      <c r="F44" s="875"/>
      <c r="G44" s="875"/>
      <c r="H44" s="875"/>
      <c r="I44" s="875"/>
      <c r="J44" s="875"/>
      <c r="K44" s="875"/>
      <c r="L44" s="875"/>
      <c r="M44" s="875"/>
      <c r="N44" s="875"/>
      <c r="O44" s="875"/>
      <c r="P44" s="875"/>
      <c r="Q44" s="875"/>
      <c r="R44" s="875"/>
      <c r="S44" s="875"/>
    </row>
    <row r="45" spans="1:19">
      <c r="A45" s="876" t="s">
        <v>230</v>
      </c>
      <c r="B45" s="876"/>
      <c r="C45" s="876"/>
      <c r="D45" s="876"/>
      <c r="E45" s="876"/>
      <c r="F45" s="876"/>
      <c r="G45" s="876"/>
      <c r="H45" s="876"/>
      <c r="I45" s="876"/>
      <c r="J45" s="876"/>
      <c r="K45" s="876"/>
      <c r="L45" s="876"/>
      <c r="M45" s="876"/>
      <c r="N45" s="876"/>
      <c r="O45" s="876"/>
      <c r="P45" s="876"/>
      <c r="Q45" s="876"/>
      <c r="R45" s="876"/>
      <c r="S45" s="876"/>
    </row>
    <row r="46" spans="1:19">
      <c r="A46" s="876" t="s">
        <v>231</v>
      </c>
      <c r="B46" s="876"/>
      <c r="C46" s="876"/>
      <c r="D46" s="876"/>
      <c r="E46" s="876"/>
      <c r="F46" s="876"/>
      <c r="G46" s="876"/>
      <c r="H46" s="876"/>
      <c r="I46" s="876"/>
      <c r="J46" s="876"/>
      <c r="K46" s="876"/>
      <c r="L46" s="876"/>
      <c r="M46" s="876"/>
      <c r="N46" s="876"/>
      <c r="O46" s="876"/>
      <c r="P46" s="876"/>
      <c r="Q46" s="876"/>
      <c r="R46" s="876"/>
      <c r="S46" s="876"/>
    </row>
    <row r="47" spans="1:19">
      <c r="A47" s="876" t="s">
        <v>254</v>
      </c>
      <c r="B47" s="876"/>
      <c r="C47" s="876"/>
      <c r="D47" s="876"/>
      <c r="E47" s="876"/>
      <c r="F47" s="876"/>
      <c r="G47" s="876"/>
      <c r="H47" s="876"/>
      <c r="I47" s="876"/>
      <c r="J47" s="876"/>
      <c r="K47" s="876"/>
      <c r="L47" s="876"/>
      <c r="M47" s="876"/>
      <c r="N47" s="876"/>
      <c r="O47" s="876"/>
      <c r="P47" s="876"/>
      <c r="Q47" s="876"/>
      <c r="R47" s="876"/>
      <c r="S47" s="876"/>
    </row>
  </sheetData>
  <mergeCells count="45">
    <mergeCell ref="J5:K5"/>
    <mergeCell ref="M5:N5"/>
    <mergeCell ref="P5:Q5"/>
    <mergeCell ref="B30:D30"/>
    <mergeCell ref="B31:D31"/>
    <mergeCell ref="F19:S19"/>
    <mergeCell ref="D20:E20"/>
    <mergeCell ref="F20:S20"/>
    <mergeCell ref="B28:D28"/>
    <mergeCell ref="B29:D29"/>
    <mergeCell ref="B24:D24"/>
    <mergeCell ref="B25:D25"/>
    <mergeCell ref="B26:D26"/>
    <mergeCell ref="B27:D27"/>
    <mergeCell ref="A19:C21"/>
    <mergeCell ref="D19:E19"/>
    <mergeCell ref="B32:D32"/>
    <mergeCell ref="A43:D43"/>
    <mergeCell ref="E43:S43"/>
    <mergeCell ref="B34:D34"/>
    <mergeCell ref="E34:S42"/>
    <mergeCell ref="B35:D35"/>
    <mergeCell ref="B36:D36"/>
    <mergeCell ref="B37:D37"/>
    <mergeCell ref="B38:D38"/>
    <mergeCell ref="B39:D39"/>
    <mergeCell ref="B40:D40"/>
    <mergeCell ref="B41:D41"/>
    <mergeCell ref="B42:D42"/>
    <mergeCell ref="A44:S44"/>
    <mergeCell ref="A45:S45"/>
    <mergeCell ref="A46:S46"/>
    <mergeCell ref="A47:S47"/>
    <mergeCell ref="D3:H3"/>
    <mergeCell ref="F10:H10"/>
    <mergeCell ref="F11:H11"/>
    <mergeCell ref="F12:H12"/>
    <mergeCell ref="D18:E18"/>
    <mergeCell ref="B33:D33"/>
    <mergeCell ref="D21:E21"/>
    <mergeCell ref="F21:S21"/>
    <mergeCell ref="A22:D22"/>
    <mergeCell ref="E22:S22"/>
    <mergeCell ref="B23:D23"/>
    <mergeCell ref="E23:S33"/>
  </mergeCells>
  <phoneticPr fontId="9"/>
  <pageMargins left="0.59055118110236227" right="0.51181102362204722"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AN123"/>
  <sheetViews>
    <sheetView view="pageBreakPreview" zoomScaleNormal="100" zoomScaleSheetLayoutView="100" workbookViewId="0">
      <selection activeCell="AP17" sqref="AP17"/>
    </sheetView>
  </sheetViews>
  <sheetFormatPr defaultRowHeight="21" customHeight="1"/>
  <cols>
    <col min="1" max="2" width="2.625" style="738" customWidth="1"/>
    <col min="3" max="3" width="3.375" style="738" customWidth="1"/>
    <col min="4" max="29" width="2.625" style="738" customWidth="1"/>
    <col min="30" max="30" width="2.625" style="739" customWidth="1"/>
    <col min="31" max="32" width="2.625" style="738" customWidth="1"/>
    <col min="33" max="33" width="2.625" style="739" customWidth="1"/>
    <col min="34" max="35" width="2.625" style="738" customWidth="1"/>
    <col min="36" max="36" width="2.625" style="739" customWidth="1"/>
    <col min="37" max="40" width="2.625" style="738" customWidth="1"/>
    <col min="41" max="16384" width="9" style="738"/>
  </cols>
  <sheetData>
    <row r="1" spans="1:40" s="104" customFormat="1" ht="24.95" customHeight="1">
      <c r="A1" s="712" t="s">
        <v>952</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1" t="s">
        <v>927</v>
      </c>
      <c r="AK1" s="700"/>
      <c r="AL1" s="700"/>
      <c r="AM1" s="700"/>
      <c r="AN1" s="700"/>
    </row>
    <row r="2" spans="1:40" s="104" customFormat="1" ht="15.95" customHeight="1">
      <c r="B2" s="713"/>
      <c r="C2" s="713"/>
      <c r="D2" s="713"/>
      <c r="E2" s="713"/>
      <c r="F2" s="697"/>
      <c r="G2" s="713"/>
      <c r="H2" s="700" t="s">
        <v>232</v>
      </c>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697"/>
      <c r="AJ2" s="697"/>
      <c r="AK2" s="697"/>
      <c r="AL2" s="697"/>
    </row>
    <row r="3" spans="1:40" s="104" customFormat="1" ht="9" customHeight="1"/>
    <row r="4" spans="1:40" s="712" customFormat="1" ht="15" customHeight="1">
      <c r="A4" s="714"/>
      <c r="B4" s="714"/>
      <c r="C4" s="714"/>
      <c r="D4" s="714"/>
      <c r="E4" s="714"/>
      <c r="F4" s="714"/>
      <c r="G4" s="714"/>
      <c r="H4" s="714"/>
      <c r="I4" s="714"/>
      <c r="J4" s="714"/>
      <c r="K4" s="714"/>
      <c r="L4" s="715"/>
      <c r="M4" s="715"/>
      <c r="N4" s="715"/>
      <c r="O4" s="715"/>
      <c r="P4" s="715"/>
      <c r="Q4" s="715"/>
      <c r="R4" s="715"/>
      <c r="S4" s="715"/>
      <c r="T4" s="715"/>
      <c r="U4" s="715"/>
      <c r="V4" s="715"/>
      <c r="W4" s="715"/>
      <c r="Y4" s="1033" t="s">
        <v>928</v>
      </c>
      <c r="Z4" s="1033"/>
      <c r="AA4" s="1034"/>
      <c r="AB4" s="1034"/>
      <c r="AC4" s="716" t="s">
        <v>197</v>
      </c>
      <c r="AD4" s="1035"/>
      <c r="AE4" s="1035"/>
      <c r="AF4" s="716" t="s">
        <v>560</v>
      </c>
      <c r="AG4" s="1035"/>
      <c r="AH4" s="1035"/>
      <c r="AI4" s="716" t="s">
        <v>929</v>
      </c>
      <c r="AJ4" s="717"/>
    </row>
    <row r="5" spans="1:40" s="104" customFormat="1" ht="12.75" customHeight="1">
      <c r="A5" s="1036" t="s">
        <v>953</v>
      </c>
      <c r="B5" s="1036"/>
      <c r="C5" s="1036"/>
      <c r="D5" s="1036"/>
      <c r="E5" s="1036"/>
      <c r="F5" s="1036"/>
      <c r="G5" s="1036"/>
      <c r="H5" s="1036"/>
      <c r="I5" s="1036"/>
      <c r="J5" s="1036"/>
      <c r="K5" s="1036"/>
      <c r="Y5" s="718"/>
      <c r="Z5" s="718"/>
      <c r="AA5" s="718"/>
      <c r="AB5" s="718"/>
    </row>
    <row r="6" spans="1:40" s="712" customFormat="1" ht="14.25" customHeight="1">
      <c r="A6" s="714"/>
      <c r="B6" s="714"/>
      <c r="C6" s="714"/>
      <c r="D6" s="714"/>
      <c r="E6" s="714"/>
      <c r="F6" s="714"/>
      <c r="G6" s="714"/>
      <c r="H6" s="714"/>
      <c r="I6" s="714"/>
      <c r="J6" s="714"/>
      <c r="K6" s="719"/>
      <c r="L6" s="719"/>
      <c r="AD6" s="717"/>
      <c r="AG6" s="717"/>
      <c r="AJ6" s="717"/>
    </row>
    <row r="7" spans="1:40" s="720" customFormat="1" ht="12" customHeight="1">
      <c r="A7" s="714"/>
      <c r="B7" s="714"/>
      <c r="C7" s="714"/>
      <c r="D7" s="714"/>
      <c r="E7" s="714"/>
      <c r="F7" s="714"/>
      <c r="G7" s="714"/>
      <c r="H7" s="714"/>
      <c r="I7" s="714"/>
      <c r="J7" s="714"/>
      <c r="K7" s="719"/>
      <c r="L7" s="719"/>
      <c r="M7" s="1037" t="s">
        <v>954</v>
      </c>
      <c r="N7" s="1038"/>
      <c r="O7" s="1038"/>
      <c r="P7" s="1039" t="s">
        <v>930</v>
      </c>
      <c r="Q7" s="1039"/>
      <c r="R7" s="1039"/>
      <c r="S7" s="1039"/>
      <c r="T7" s="1039"/>
      <c r="U7" s="1040" t="s">
        <v>931</v>
      </c>
      <c r="V7" s="1050"/>
      <c r="W7" s="1050"/>
      <c r="X7" s="1050"/>
      <c r="Y7" s="1050"/>
      <c r="Z7" s="1050"/>
      <c r="AA7" s="1050"/>
      <c r="AB7" s="1050"/>
      <c r="AC7" s="1050"/>
      <c r="AD7" s="1050"/>
      <c r="AE7" s="1050"/>
      <c r="AF7" s="1050"/>
      <c r="AG7" s="1050"/>
      <c r="AH7" s="1050"/>
      <c r="AI7" s="1050"/>
      <c r="AJ7" s="1050"/>
    </row>
    <row r="8" spans="1:40" s="720" customFormat="1" ht="12" customHeight="1">
      <c r="A8" s="714"/>
      <c r="B8" s="714"/>
      <c r="C8" s="714"/>
      <c r="D8" s="714"/>
      <c r="E8" s="714"/>
      <c r="F8" s="714"/>
      <c r="G8" s="714"/>
      <c r="H8" s="714"/>
      <c r="I8" s="714"/>
      <c r="J8" s="714"/>
      <c r="K8" s="719"/>
      <c r="L8" s="719"/>
      <c r="M8" s="1038"/>
      <c r="N8" s="1038"/>
      <c r="O8" s="1038"/>
      <c r="P8" s="1039"/>
      <c r="Q8" s="1039"/>
      <c r="R8" s="1039"/>
      <c r="S8" s="1039"/>
      <c r="T8" s="1039"/>
      <c r="U8" s="1040"/>
      <c r="V8" s="1050"/>
      <c r="W8" s="1050"/>
      <c r="X8" s="1050"/>
      <c r="Y8" s="1050"/>
      <c r="Z8" s="1050"/>
      <c r="AA8" s="1050"/>
      <c r="AB8" s="1050"/>
      <c r="AC8" s="1050"/>
      <c r="AD8" s="1050"/>
      <c r="AE8" s="1050"/>
      <c r="AF8" s="1050"/>
      <c r="AG8" s="1050"/>
      <c r="AH8" s="1050"/>
      <c r="AI8" s="1050"/>
      <c r="AJ8" s="1050"/>
    </row>
    <row r="9" spans="1:40" s="720" customFormat="1" ht="12" customHeight="1">
      <c r="M9" s="1038"/>
      <c r="N9" s="1038"/>
      <c r="O9" s="1038"/>
      <c r="P9" s="1051" t="s">
        <v>932</v>
      </c>
      <c r="Q9" s="1051"/>
      <c r="R9" s="1051"/>
      <c r="S9" s="1051"/>
      <c r="T9" s="1051"/>
      <c r="U9" s="1040" t="s">
        <v>931</v>
      </c>
      <c r="V9" s="1050"/>
      <c r="W9" s="1050"/>
      <c r="X9" s="1050"/>
      <c r="Y9" s="1050"/>
      <c r="Z9" s="1050"/>
      <c r="AA9" s="1050"/>
      <c r="AB9" s="1050"/>
      <c r="AC9" s="1050"/>
      <c r="AD9" s="1050"/>
      <c r="AE9" s="1050"/>
      <c r="AF9" s="1050"/>
      <c r="AG9" s="1050"/>
      <c r="AH9" s="1050"/>
      <c r="AI9" s="1050"/>
      <c r="AJ9" s="1050"/>
    </row>
    <row r="10" spans="1:40" s="720" customFormat="1" ht="12" customHeight="1">
      <c r="M10" s="1038"/>
      <c r="N10" s="1038"/>
      <c r="O10" s="1038"/>
      <c r="P10" s="1051"/>
      <c r="Q10" s="1051"/>
      <c r="R10" s="1051"/>
      <c r="S10" s="1051"/>
      <c r="T10" s="1051"/>
      <c r="U10" s="1040"/>
      <c r="V10" s="1050"/>
      <c r="W10" s="1050"/>
      <c r="X10" s="1050"/>
      <c r="Y10" s="1050"/>
      <c r="Z10" s="1050"/>
      <c r="AA10" s="1050"/>
      <c r="AB10" s="1050"/>
      <c r="AC10" s="1050"/>
      <c r="AD10" s="1050"/>
      <c r="AE10" s="1050"/>
      <c r="AF10" s="1050"/>
      <c r="AG10" s="1050"/>
      <c r="AH10" s="1050"/>
      <c r="AI10" s="1050"/>
      <c r="AJ10" s="1050"/>
    </row>
    <row r="11" spans="1:40" s="720" customFormat="1" ht="21.75" customHeight="1">
      <c r="M11" s="1038"/>
      <c r="N11" s="1038"/>
      <c r="O11" s="1038"/>
      <c r="P11" s="1051" t="s">
        <v>234</v>
      </c>
      <c r="Q11" s="1051"/>
      <c r="R11" s="1051"/>
      <c r="S11" s="1051"/>
      <c r="T11" s="1051"/>
      <c r="U11" s="721" t="s">
        <v>931</v>
      </c>
      <c r="V11" s="1050"/>
      <c r="W11" s="1050"/>
      <c r="X11" s="1050"/>
      <c r="Y11" s="1050"/>
      <c r="Z11" s="1050"/>
      <c r="AA11" s="1050"/>
      <c r="AB11" s="1050"/>
      <c r="AC11" s="1050"/>
      <c r="AD11" s="1050"/>
      <c r="AE11" s="1050"/>
      <c r="AF11" s="1050"/>
      <c r="AG11" s="1050"/>
      <c r="AH11" s="1050"/>
      <c r="AI11" s="1052"/>
      <c r="AJ11" s="1052"/>
    </row>
    <row r="12" spans="1:40" s="712" customFormat="1" ht="14.1" customHeight="1">
      <c r="Q12" s="721"/>
      <c r="R12" s="721"/>
      <c r="S12" s="721"/>
      <c r="T12" s="721"/>
      <c r="U12" s="721"/>
      <c r="V12" s="1050"/>
      <c r="W12" s="1050"/>
      <c r="X12" s="1050"/>
      <c r="Y12" s="1050"/>
      <c r="Z12" s="1050"/>
      <c r="AA12" s="1050"/>
      <c r="AB12" s="1050"/>
      <c r="AC12" s="1050"/>
      <c r="AD12" s="1050"/>
      <c r="AE12" s="1050"/>
      <c r="AF12" s="1050"/>
      <c r="AG12" s="1050"/>
      <c r="AH12" s="1050"/>
      <c r="AI12" s="1052"/>
      <c r="AJ12" s="1052"/>
      <c r="AK12" s="721"/>
    </row>
    <row r="13" spans="1:40" s="712" customFormat="1" ht="14.1" customHeight="1">
      <c r="A13" s="1053" t="s">
        <v>233</v>
      </c>
      <c r="B13" s="1053"/>
      <c r="C13" s="1053"/>
      <c r="D13" s="1053"/>
      <c r="E13" s="1053"/>
      <c r="F13" s="1053"/>
      <c r="G13" s="1053"/>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721"/>
    </row>
    <row r="14" spans="1:40" s="104" customFormat="1" ht="10.5" customHeight="1" thickBot="1">
      <c r="A14" s="1053"/>
      <c r="B14" s="1053"/>
      <c r="C14" s="1053"/>
      <c r="D14" s="1053"/>
      <c r="E14" s="1053"/>
      <c r="F14" s="1053"/>
      <c r="G14" s="1053"/>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3"/>
    </row>
    <row r="15" spans="1:40" s="104" customFormat="1" ht="21" customHeight="1" thickBot="1">
      <c r="A15" s="1054" t="s">
        <v>161</v>
      </c>
      <c r="B15" s="1055"/>
      <c r="C15" s="1055"/>
      <c r="D15" s="1055"/>
      <c r="E15" s="1055"/>
      <c r="F15" s="1056"/>
      <c r="G15" s="1057"/>
      <c r="H15" s="1058"/>
      <c r="I15" s="1058"/>
      <c r="J15" s="1058"/>
      <c r="K15" s="1013"/>
      <c r="L15" s="1013"/>
      <c r="M15" s="1013"/>
      <c r="N15" s="1013"/>
      <c r="O15" s="1013"/>
      <c r="P15" s="1013"/>
      <c r="Q15" s="1013"/>
      <c r="R15" s="1013"/>
      <c r="S15" s="1013"/>
      <c r="T15" s="1013"/>
      <c r="U15" s="1013"/>
      <c r="V15" s="1013"/>
      <c r="W15" s="1013"/>
      <c r="X15" s="1013"/>
      <c r="Y15" s="1013"/>
      <c r="Z15" s="1014"/>
      <c r="AA15" s="702"/>
      <c r="AB15" s="1015"/>
      <c r="AC15" s="1015"/>
      <c r="AD15" s="698"/>
      <c r="AE15" s="698"/>
      <c r="AF15" s="698"/>
      <c r="AG15" s="698"/>
      <c r="AH15" s="698"/>
      <c r="AI15" s="698"/>
      <c r="AJ15" s="698"/>
    </row>
    <row r="16" spans="1:40" s="712" customFormat="1" ht="15" customHeight="1">
      <c r="A16" s="1041" t="s">
        <v>933</v>
      </c>
      <c r="B16" s="1042"/>
      <c r="C16" s="1042"/>
      <c r="D16" s="1042"/>
      <c r="E16" s="1042"/>
      <c r="F16" s="1042"/>
      <c r="G16" s="722" t="s">
        <v>934</v>
      </c>
      <c r="H16" s="723"/>
      <c r="I16" s="723"/>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6"/>
    </row>
    <row r="17" spans="1:36" s="712" customFormat="1" ht="24" customHeight="1">
      <c r="A17" s="1043"/>
      <c r="B17" s="1044"/>
      <c r="C17" s="1044"/>
      <c r="D17" s="1044"/>
      <c r="E17" s="1044"/>
      <c r="F17" s="1044"/>
      <c r="G17" s="1047"/>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9"/>
    </row>
    <row r="18" spans="1:36" s="712" customFormat="1" ht="15" customHeight="1">
      <c r="A18" s="1059" t="s">
        <v>935</v>
      </c>
      <c r="B18" s="1060"/>
      <c r="C18" s="1060"/>
      <c r="D18" s="1060"/>
      <c r="E18" s="1060"/>
      <c r="F18" s="1061"/>
      <c r="G18" s="1068" t="s">
        <v>936</v>
      </c>
      <c r="H18" s="1069"/>
      <c r="I18" s="1069"/>
      <c r="J18" s="1069"/>
      <c r="K18" s="1070"/>
      <c r="L18" s="1070"/>
      <c r="M18" s="1070"/>
      <c r="N18" s="1070"/>
      <c r="O18" s="1070"/>
      <c r="P18" s="724" t="s">
        <v>937</v>
      </c>
      <c r="Q18" s="725"/>
      <c r="R18" s="726"/>
      <c r="S18" s="726"/>
      <c r="T18" s="726"/>
      <c r="U18" s="726"/>
      <c r="V18" s="726"/>
      <c r="W18" s="726"/>
      <c r="X18" s="726"/>
      <c r="Y18" s="726"/>
      <c r="Z18" s="726"/>
      <c r="AA18" s="726"/>
      <c r="AB18" s="726"/>
      <c r="AC18" s="726"/>
      <c r="AD18" s="726"/>
      <c r="AE18" s="726"/>
      <c r="AF18" s="726"/>
      <c r="AG18" s="726"/>
      <c r="AH18" s="726"/>
      <c r="AI18" s="726"/>
      <c r="AJ18" s="727"/>
    </row>
    <row r="19" spans="1:36" s="712" customFormat="1" ht="12" customHeight="1">
      <c r="A19" s="1062"/>
      <c r="B19" s="1063"/>
      <c r="C19" s="1063"/>
      <c r="D19" s="1063"/>
      <c r="E19" s="1063"/>
      <c r="F19" s="1064"/>
      <c r="G19" s="1071"/>
      <c r="H19" s="1072"/>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c r="AH19" s="1072"/>
      <c r="AI19" s="1072"/>
      <c r="AJ19" s="1073"/>
    </row>
    <row r="20" spans="1:36" s="712" customFormat="1" ht="12" customHeight="1">
      <c r="A20" s="1062"/>
      <c r="B20" s="1063"/>
      <c r="C20" s="1063"/>
      <c r="D20" s="1063"/>
      <c r="E20" s="1063"/>
      <c r="F20" s="1064"/>
      <c r="G20" s="1071"/>
      <c r="H20" s="1072"/>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c r="AH20" s="1072"/>
      <c r="AI20" s="1072"/>
      <c r="AJ20" s="1073"/>
    </row>
    <row r="21" spans="1:36" s="735" customFormat="1" ht="3.95" customHeight="1" thickBot="1">
      <c r="A21" s="1065"/>
      <c r="B21" s="1066"/>
      <c r="C21" s="1066"/>
      <c r="D21" s="1066"/>
      <c r="E21" s="1066"/>
      <c r="F21" s="1067"/>
      <c r="G21" s="728"/>
      <c r="H21" s="729"/>
      <c r="I21" s="729"/>
      <c r="J21" s="729"/>
      <c r="K21" s="729"/>
      <c r="L21" s="730"/>
      <c r="M21" s="730"/>
      <c r="N21" s="730"/>
      <c r="O21" s="730"/>
      <c r="P21" s="730"/>
      <c r="Q21" s="731"/>
      <c r="R21" s="732"/>
      <c r="S21" s="732"/>
      <c r="T21" s="732"/>
      <c r="U21" s="732"/>
      <c r="V21" s="732"/>
      <c r="W21" s="732"/>
      <c r="X21" s="732"/>
      <c r="Y21" s="732"/>
      <c r="Z21" s="732"/>
      <c r="AA21" s="732"/>
      <c r="AB21" s="732"/>
      <c r="AC21" s="732"/>
      <c r="AD21" s="732"/>
      <c r="AE21" s="732"/>
      <c r="AF21" s="733"/>
      <c r="AG21" s="733"/>
      <c r="AH21" s="732"/>
      <c r="AI21" s="732"/>
      <c r="AJ21" s="734"/>
    </row>
    <row r="22" spans="1:36" ht="12" customHeight="1" thickBot="1">
      <c r="A22" s="736"/>
      <c r="B22" s="736"/>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7"/>
      <c r="AG22" s="737"/>
      <c r="AH22" s="736"/>
      <c r="AI22" s="736"/>
      <c r="AJ22" s="737"/>
    </row>
    <row r="23" spans="1:36" ht="20.100000000000001" customHeight="1">
      <c r="A23" s="1017" t="s">
        <v>938</v>
      </c>
      <c r="B23" s="1018"/>
      <c r="C23" s="1018"/>
      <c r="D23" s="1018"/>
      <c r="E23" s="1018"/>
      <c r="F23" s="1018"/>
      <c r="G23" s="1018"/>
      <c r="H23" s="1018"/>
      <c r="I23" s="1019"/>
      <c r="J23" s="1023" t="s">
        <v>939</v>
      </c>
      <c r="K23" s="1024"/>
      <c r="L23" s="1024"/>
      <c r="M23" s="1023" t="s">
        <v>235</v>
      </c>
      <c r="N23" s="1027"/>
      <c r="O23" s="1027"/>
      <c r="P23" s="1027"/>
      <c r="Q23" s="1027"/>
      <c r="R23" s="1027"/>
      <c r="S23" s="1027"/>
      <c r="T23" s="1027"/>
      <c r="U23" s="1027"/>
      <c r="V23" s="1027"/>
      <c r="W23" s="1027"/>
      <c r="X23" s="1027"/>
      <c r="Y23" s="1028"/>
      <c r="Z23" s="1023" t="s">
        <v>236</v>
      </c>
      <c r="AA23" s="1027"/>
      <c r="AB23" s="1027"/>
      <c r="AC23" s="1027"/>
      <c r="AD23" s="1027"/>
      <c r="AE23" s="1027"/>
      <c r="AF23" s="1027"/>
      <c r="AG23" s="1027"/>
      <c r="AH23" s="1027"/>
      <c r="AI23" s="1027"/>
      <c r="AJ23" s="1029"/>
    </row>
    <row r="24" spans="1:36" ht="20.100000000000001" customHeight="1">
      <c r="A24" s="1020"/>
      <c r="B24" s="1021"/>
      <c r="C24" s="1021"/>
      <c r="D24" s="1021"/>
      <c r="E24" s="1021"/>
      <c r="F24" s="1021"/>
      <c r="G24" s="1021"/>
      <c r="H24" s="1021"/>
      <c r="I24" s="1022"/>
      <c r="J24" s="1025"/>
      <c r="K24" s="1026"/>
      <c r="L24" s="1026"/>
      <c r="M24" s="995"/>
      <c r="N24" s="996"/>
      <c r="O24" s="996"/>
      <c r="P24" s="996"/>
      <c r="Q24" s="996"/>
      <c r="R24" s="996"/>
      <c r="S24" s="996"/>
      <c r="T24" s="996"/>
      <c r="U24" s="996"/>
      <c r="V24" s="996"/>
      <c r="W24" s="996"/>
      <c r="X24" s="996"/>
      <c r="Y24" s="997"/>
      <c r="Z24" s="995"/>
      <c r="AA24" s="996"/>
      <c r="AB24" s="996"/>
      <c r="AC24" s="996"/>
      <c r="AD24" s="996"/>
      <c r="AE24" s="996"/>
      <c r="AF24" s="996"/>
      <c r="AG24" s="996"/>
      <c r="AH24" s="996"/>
      <c r="AI24" s="996"/>
      <c r="AJ24" s="998"/>
    </row>
    <row r="25" spans="1:36" ht="3" customHeight="1">
      <c r="A25" s="1030" t="s">
        <v>940</v>
      </c>
      <c r="B25" s="1007" t="s">
        <v>237</v>
      </c>
      <c r="C25" s="1000"/>
      <c r="D25" s="1000"/>
      <c r="E25" s="1000"/>
      <c r="F25" s="1000"/>
      <c r="G25" s="1000"/>
      <c r="H25" s="1000"/>
      <c r="I25" s="1001"/>
      <c r="J25" s="703"/>
      <c r="K25" s="704"/>
      <c r="L25" s="705"/>
      <c r="M25" s="974"/>
      <c r="N25" s="975"/>
      <c r="O25" s="975"/>
      <c r="P25" s="975"/>
      <c r="Q25" s="975"/>
      <c r="R25" s="975"/>
      <c r="S25" s="975"/>
      <c r="T25" s="975"/>
      <c r="U25" s="975"/>
      <c r="V25" s="975"/>
      <c r="W25" s="975"/>
      <c r="X25" s="975"/>
      <c r="Y25" s="976"/>
      <c r="Z25" s="977"/>
      <c r="AA25" s="978"/>
      <c r="AB25" s="978"/>
      <c r="AC25" s="978"/>
      <c r="AD25" s="978"/>
      <c r="AE25" s="978"/>
      <c r="AF25" s="978"/>
      <c r="AG25" s="978"/>
      <c r="AH25" s="978"/>
      <c r="AI25" s="978"/>
      <c r="AJ25" s="979"/>
    </row>
    <row r="26" spans="1:36" ht="9.9499999999999993" customHeight="1">
      <c r="A26" s="1031"/>
      <c r="B26" s="1008"/>
      <c r="C26" s="1003"/>
      <c r="D26" s="1003"/>
      <c r="E26" s="1003"/>
      <c r="F26" s="1003"/>
      <c r="G26" s="1003"/>
      <c r="H26" s="1003"/>
      <c r="I26" s="1004"/>
      <c r="J26" s="980"/>
      <c r="K26" s="981"/>
      <c r="L26" s="982"/>
      <c r="M26" s="983"/>
      <c r="N26" s="1016" t="s">
        <v>941</v>
      </c>
      <c r="O26" s="1016"/>
      <c r="P26" s="1016"/>
      <c r="Q26" s="699"/>
      <c r="R26" s="984" t="s">
        <v>942</v>
      </c>
      <c r="S26" s="984"/>
      <c r="T26" s="984"/>
      <c r="U26" s="699"/>
      <c r="V26" s="984" t="s">
        <v>943</v>
      </c>
      <c r="W26" s="984"/>
      <c r="X26" s="984"/>
      <c r="Y26" s="985"/>
      <c r="Z26" s="986" t="s">
        <v>944</v>
      </c>
      <c r="AA26" s="987"/>
      <c r="AB26" s="989"/>
      <c r="AC26" s="989"/>
      <c r="AD26" s="990" t="s">
        <v>197</v>
      </c>
      <c r="AE26" s="989"/>
      <c r="AF26" s="989"/>
      <c r="AG26" s="990" t="s">
        <v>560</v>
      </c>
      <c r="AH26" s="991"/>
      <c r="AI26" s="991"/>
      <c r="AJ26" s="992" t="s">
        <v>929</v>
      </c>
    </row>
    <row r="27" spans="1:36" ht="9.9499999999999993" customHeight="1">
      <c r="A27" s="1031"/>
      <c r="B27" s="1008"/>
      <c r="C27" s="1003"/>
      <c r="D27" s="1003"/>
      <c r="E27" s="1003"/>
      <c r="F27" s="1003"/>
      <c r="G27" s="1003"/>
      <c r="H27" s="1003"/>
      <c r="I27" s="1004"/>
      <c r="J27" s="980"/>
      <c r="K27" s="981"/>
      <c r="L27" s="982"/>
      <c r="M27" s="983"/>
      <c r="N27" s="1016"/>
      <c r="O27" s="1016"/>
      <c r="P27" s="1016"/>
      <c r="Q27" s="699"/>
      <c r="R27" s="984"/>
      <c r="S27" s="984"/>
      <c r="T27" s="984"/>
      <c r="U27" s="699"/>
      <c r="V27" s="984"/>
      <c r="W27" s="984"/>
      <c r="X27" s="984"/>
      <c r="Y27" s="985"/>
      <c r="Z27" s="988"/>
      <c r="AA27" s="987"/>
      <c r="AB27" s="989"/>
      <c r="AC27" s="989"/>
      <c r="AD27" s="990"/>
      <c r="AE27" s="989"/>
      <c r="AF27" s="989"/>
      <c r="AG27" s="990"/>
      <c r="AH27" s="991"/>
      <c r="AI27" s="991"/>
      <c r="AJ27" s="992"/>
    </row>
    <row r="28" spans="1:36" ht="3" customHeight="1">
      <c r="A28" s="1031"/>
      <c r="B28" s="1009"/>
      <c r="C28" s="1010"/>
      <c r="D28" s="1010"/>
      <c r="E28" s="1010"/>
      <c r="F28" s="1010"/>
      <c r="G28" s="1010"/>
      <c r="H28" s="1010"/>
      <c r="I28" s="1011"/>
      <c r="J28" s="706"/>
      <c r="K28" s="707"/>
      <c r="L28" s="708"/>
      <c r="M28" s="995"/>
      <c r="N28" s="996"/>
      <c r="O28" s="996"/>
      <c r="P28" s="996"/>
      <c r="Q28" s="996"/>
      <c r="R28" s="996"/>
      <c r="S28" s="996"/>
      <c r="T28" s="996"/>
      <c r="U28" s="996"/>
      <c r="V28" s="996"/>
      <c r="W28" s="996"/>
      <c r="X28" s="996"/>
      <c r="Y28" s="997"/>
      <c r="Z28" s="995"/>
      <c r="AA28" s="996"/>
      <c r="AB28" s="996"/>
      <c r="AC28" s="996"/>
      <c r="AD28" s="996"/>
      <c r="AE28" s="996"/>
      <c r="AF28" s="996"/>
      <c r="AG28" s="996"/>
      <c r="AH28" s="996"/>
      <c r="AI28" s="996"/>
      <c r="AJ28" s="998"/>
    </row>
    <row r="29" spans="1:36" ht="3" customHeight="1">
      <c r="A29" s="1031"/>
      <c r="B29" s="1007" t="s">
        <v>238</v>
      </c>
      <c r="C29" s="1000"/>
      <c r="D29" s="1000"/>
      <c r="E29" s="1000"/>
      <c r="F29" s="1000"/>
      <c r="G29" s="1000"/>
      <c r="H29" s="1000"/>
      <c r="I29" s="1001"/>
      <c r="J29" s="703"/>
      <c r="K29" s="704"/>
      <c r="L29" s="705"/>
      <c r="M29" s="974"/>
      <c r="N29" s="975"/>
      <c r="O29" s="975"/>
      <c r="P29" s="975"/>
      <c r="Q29" s="975"/>
      <c r="R29" s="975"/>
      <c r="S29" s="975"/>
      <c r="T29" s="975"/>
      <c r="U29" s="975"/>
      <c r="V29" s="975"/>
      <c r="W29" s="975"/>
      <c r="X29" s="975"/>
      <c r="Y29" s="976"/>
      <c r="Z29" s="977"/>
      <c r="AA29" s="978"/>
      <c r="AB29" s="978"/>
      <c r="AC29" s="978"/>
      <c r="AD29" s="978"/>
      <c r="AE29" s="978"/>
      <c r="AF29" s="978"/>
      <c r="AG29" s="978"/>
      <c r="AH29" s="978"/>
      <c r="AI29" s="978"/>
      <c r="AJ29" s="979"/>
    </row>
    <row r="30" spans="1:36" ht="9.9499999999999993" customHeight="1">
      <c r="A30" s="1031"/>
      <c r="B30" s="1008"/>
      <c r="C30" s="1003"/>
      <c r="D30" s="1003"/>
      <c r="E30" s="1003"/>
      <c r="F30" s="1003"/>
      <c r="G30" s="1003"/>
      <c r="H30" s="1003"/>
      <c r="I30" s="1004"/>
      <c r="J30" s="980"/>
      <c r="K30" s="981"/>
      <c r="L30" s="982"/>
      <c r="M30" s="983"/>
      <c r="N30" s="984" t="s">
        <v>941</v>
      </c>
      <c r="O30" s="984"/>
      <c r="P30" s="984"/>
      <c r="Q30" s="699"/>
      <c r="R30" s="984" t="s">
        <v>942</v>
      </c>
      <c r="S30" s="984"/>
      <c r="T30" s="984"/>
      <c r="U30" s="699"/>
      <c r="V30" s="984" t="s">
        <v>943</v>
      </c>
      <c r="W30" s="984"/>
      <c r="X30" s="984"/>
      <c r="Y30" s="985"/>
      <c r="Z30" s="986" t="s">
        <v>944</v>
      </c>
      <c r="AA30" s="987"/>
      <c r="AB30" s="989"/>
      <c r="AC30" s="989"/>
      <c r="AD30" s="990" t="s">
        <v>197</v>
      </c>
      <c r="AE30" s="989"/>
      <c r="AF30" s="989"/>
      <c r="AG30" s="990" t="s">
        <v>560</v>
      </c>
      <c r="AH30" s="991"/>
      <c r="AI30" s="991"/>
      <c r="AJ30" s="992" t="s">
        <v>929</v>
      </c>
    </row>
    <row r="31" spans="1:36" ht="9.9499999999999993" customHeight="1">
      <c r="A31" s="1031"/>
      <c r="B31" s="1008"/>
      <c r="C31" s="1003"/>
      <c r="D31" s="1003"/>
      <c r="E31" s="1003"/>
      <c r="F31" s="1003"/>
      <c r="G31" s="1003"/>
      <c r="H31" s="1003"/>
      <c r="I31" s="1004"/>
      <c r="J31" s="980"/>
      <c r="K31" s="981"/>
      <c r="L31" s="982"/>
      <c r="M31" s="983"/>
      <c r="N31" s="984"/>
      <c r="O31" s="984"/>
      <c r="P31" s="984"/>
      <c r="Q31" s="699"/>
      <c r="R31" s="984"/>
      <c r="S31" s="984"/>
      <c r="T31" s="984"/>
      <c r="U31" s="699"/>
      <c r="V31" s="984"/>
      <c r="W31" s="984"/>
      <c r="X31" s="984"/>
      <c r="Y31" s="985"/>
      <c r="Z31" s="988"/>
      <c r="AA31" s="987"/>
      <c r="AB31" s="989"/>
      <c r="AC31" s="989"/>
      <c r="AD31" s="990"/>
      <c r="AE31" s="989"/>
      <c r="AF31" s="989"/>
      <c r="AG31" s="990"/>
      <c r="AH31" s="991"/>
      <c r="AI31" s="991"/>
      <c r="AJ31" s="992"/>
    </row>
    <row r="32" spans="1:36" ht="3" customHeight="1">
      <c r="A32" s="1031"/>
      <c r="B32" s="1009"/>
      <c r="C32" s="1010"/>
      <c r="D32" s="1010"/>
      <c r="E32" s="1010"/>
      <c r="F32" s="1010"/>
      <c r="G32" s="1010"/>
      <c r="H32" s="1010"/>
      <c r="I32" s="1011"/>
      <c r="J32" s="706"/>
      <c r="K32" s="707"/>
      <c r="L32" s="708"/>
      <c r="M32" s="995"/>
      <c r="N32" s="996"/>
      <c r="O32" s="996"/>
      <c r="P32" s="996"/>
      <c r="Q32" s="996"/>
      <c r="R32" s="996"/>
      <c r="S32" s="996"/>
      <c r="T32" s="996"/>
      <c r="U32" s="996"/>
      <c r="V32" s="996"/>
      <c r="W32" s="996"/>
      <c r="X32" s="996"/>
      <c r="Y32" s="997"/>
      <c r="Z32" s="995"/>
      <c r="AA32" s="996"/>
      <c r="AB32" s="996"/>
      <c r="AC32" s="996"/>
      <c r="AD32" s="996"/>
      <c r="AE32" s="996"/>
      <c r="AF32" s="996"/>
      <c r="AG32" s="996"/>
      <c r="AH32" s="996"/>
      <c r="AI32" s="996"/>
      <c r="AJ32" s="998"/>
    </row>
    <row r="33" spans="1:36" ht="3" customHeight="1">
      <c r="A33" s="1031"/>
      <c r="B33" s="1007" t="s">
        <v>239</v>
      </c>
      <c r="C33" s="1000"/>
      <c r="D33" s="1000"/>
      <c r="E33" s="1000"/>
      <c r="F33" s="1000"/>
      <c r="G33" s="1000"/>
      <c r="H33" s="1000"/>
      <c r="I33" s="1001"/>
      <c r="J33" s="703"/>
      <c r="K33" s="704"/>
      <c r="L33" s="705"/>
      <c r="M33" s="974"/>
      <c r="N33" s="975"/>
      <c r="O33" s="975"/>
      <c r="P33" s="975"/>
      <c r="Q33" s="975"/>
      <c r="R33" s="975"/>
      <c r="S33" s="975"/>
      <c r="T33" s="975"/>
      <c r="U33" s="975"/>
      <c r="V33" s="975"/>
      <c r="W33" s="975"/>
      <c r="X33" s="975"/>
      <c r="Y33" s="976"/>
      <c r="Z33" s="977"/>
      <c r="AA33" s="978"/>
      <c r="AB33" s="978"/>
      <c r="AC33" s="978"/>
      <c r="AD33" s="978"/>
      <c r="AE33" s="978"/>
      <c r="AF33" s="978"/>
      <c r="AG33" s="978"/>
      <c r="AH33" s="978"/>
      <c r="AI33" s="978"/>
      <c r="AJ33" s="979"/>
    </row>
    <row r="34" spans="1:36" ht="9.9499999999999993" customHeight="1">
      <c r="A34" s="1031"/>
      <c r="B34" s="1008"/>
      <c r="C34" s="1003"/>
      <c r="D34" s="1003"/>
      <c r="E34" s="1003"/>
      <c r="F34" s="1003"/>
      <c r="G34" s="1003"/>
      <c r="H34" s="1003"/>
      <c r="I34" s="1004"/>
      <c r="J34" s="980"/>
      <c r="K34" s="981"/>
      <c r="L34" s="982"/>
      <c r="M34" s="983"/>
      <c r="N34" s="984" t="s">
        <v>941</v>
      </c>
      <c r="O34" s="984"/>
      <c r="P34" s="984"/>
      <c r="Q34" s="699"/>
      <c r="R34" s="984" t="s">
        <v>942</v>
      </c>
      <c r="S34" s="984"/>
      <c r="T34" s="984"/>
      <c r="U34" s="699"/>
      <c r="V34" s="984" t="s">
        <v>943</v>
      </c>
      <c r="W34" s="984"/>
      <c r="X34" s="984"/>
      <c r="Y34" s="985"/>
      <c r="Z34" s="986" t="s">
        <v>944</v>
      </c>
      <c r="AA34" s="987"/>
      <c r="AB34" s="989"/>
      <c r="AC34" s="989"/>
      <c r="AD34" s="990" t="s">
        <v>197</v>
      </c>
      <c r="AE34" s="989"/>
      <c r="AF34" s="989"/>
      <c r="AG34" s="990" t="s">
        <v>560</v>
      </c>
      <c r="AH34" s="991"/>
      <c r="AI34" s="991"/>
      <c r="AJ34" s="992" t="s">
        <v>929</v>
      </c>
    </row>
    <row r="35" spans="1:36" ht="9.9499999999999993" customHeight="1">
      <c r="A35" s="1031"/>
      <c r="B35" s="1008"/>
      <c r="C35" s="1003"/>
      <c r="D35" s="1003"/>
      <c r="E35" s="1003"/>
      <c r="F35" s="1003"/>
      <c r="G35" s="1003"/>
      <c r="H35" s="1003"/>
      <c r="I35" s="1004"/>
      <c r="J35" s="980"/>
      <c r="K35" s="981"/>
      <c r="L35" s="982"/>
      <c r="M35" s="983"/>
      <c r="N35" s="984"/>
      <c r="O35" s="984"/>
      <c r="P35" s="984"/>
      <c r="Q35" s="699"/>
      <c r="R35" s="984"/>
      <c r="S35" s="984"/>
      <c r="T35" s="984"/>
      <c r="U35" s="699"/>
      <c r="V35" s="984"/>
      <c r="W35" s="984"/>
      <c r="X35" s="984"/>
      <c r="Y35" s="985"/>
      <c r="Z35" s="988"/>
      <c r="AA35" s="987"/>
      <c r="AB35" s="989"/>
      <c r="AC35" s="989"/>
      <c r="AD35" s="990"/>
      <c r="AE35" s="989"/>
      <c r="AF35" s="989"/>
      <c r="AG35" s="990"/>
      <c r="AH35" s="991"/>
      <c r="AI35" s="991"/>
      <c r="AJ35" s="992"/>
    </row>
    <row r="36" spans="1:36" ht="3" customHeight="1">
      <c r="A36" s="1031"/>
      <c r="B36" s="1009"/>
      <c r="C36" s="1010"/>
      <c r="D36" s="1010"/>
      <c r="E36" s="1010"/>
      <c r="F36" s="1010"/>
      <c r="G36" s="1010"/>
      <c r="H36" s="1010"/>
      <c r="I36" s="1011"/>
      <c r="J36" s="706"/>
      <c r="K36" s="707"/>
      <c r="L36" s="708"/>
      <c r="M36" s="995"/>
      <c r="N36" s="996"/>
      <c r="O36" s="996"/>
      <c r="P36" s="996"/>
      <c r="Q36" s="996"/>
      <c r="R36" s="996"/>
      <c r="S36" s="996"/>
      <c r="T36" s="996"/>
      <c r="U36" s="996"/>
      <c r="V36" s="996"/>
      <c r="W36" s="996"/>
      <c r="X36" s="996"/>
      <c r="Y36" s="997"/>
      <c r="Z36" s="995"/>
      <c r="AA36" s="996"/>
      <c r="AB36" s="996"/>
      <c r="AC36" s="996"/>
      <c r="AD36" s="996"/>
      <c r="AE36" s="996"/>
      <c r="AF36" s="996"/>
      <c r="AG36" s="996"/>
      <c r="AH36" s="996"/>
      <c r="AI36" s="996"/>
      <c r="AJ36" s="998"/>
    </row>
    <row r="37" spans="1:36" ht="3" customHeight="1">
      <c r="A37" s="1031"/>
      <c r="B37" s="1007" t="s">
        <v>240</v>
      </c>
      <c r="C37" s="1000"/>
      <c r="D37" s="1000"/>
      <c r="E37" s="1000"/>
      <c r="F37" s="1000"/>
      <c r="G37" s="1000"/>
      <c r="H37" s="1000"/>
      <c r="I37" s="1001"/>
      <c r="J37" s="703"/>
      <c r="K37" s="704"/>
      <c r="L37" s="705"/>
      <c r="M37" s="974"/>
      <c r="N37" s="975"/>
      <c r="O37" s="975"/>
      <c r="P37" s="975"/>
      <c r="Q37" s="975"/>
      <c r="R37" s="975"/>
      <c r="S37" s="975"/>
      <c r="T37" s="975"/>
      <c r="U37" s="975"/>
      <c r="V37" s="975"/>
      <c r="W37" s="975"/>
      <c r="X37" s="975"/>
      <c r="Y37" s="976"/>
      <c r="Z37" s="977"/>
      <c r="AA37" s="978"/>
      <c r="AB37" s="978"/>
      <c r="AC37" s="978"/>
      <c r="AD37" s="978"/>
      <c r="AE37" s="978"/>
      <c r="AF37" s="978"/>
      <c r="AG37" s="978"/>
      <c r="AH37" s="978"/>
      <c r="AI37" s="978"/>
      <c r="AJ37" s="979"/>
    </row>
    <row r="38" spans="1:36" ht="9.9499999999999993" customHeight="1">
      <c r="A38" s="1031"/>
      <c r="B38" s="1008"/>
      <c r="C38" s="1003"/>
      <c r="D38" s="1003"/>
      <c r="E38" s="1003"/>
      <c r="F38" s="1003"/>
      <c r="G38" s="1003"/>
      <c r="H38" s="1003"/>
      <c r="I38" s="1004"/>
      <c r="J38" s="980"/>
      <c r="K38" s="981"/>
      <c r="L38" s="982"/>
      <c r="M38" s="983"/>
      <c r="N38" s="984" t="s">
        <v>941</v>
      </c>
      <c r="O38" s="984"/>
      <c r="P38" s="984"/>
      <c r="Q38" s="699"/>
      <c r="R38" s="984" t="s">
        <v>942</v>
      </c>
      <c r="S38" s="984"/>
      <c r="T38" s="984"/>
      <c r="U38" s="699"/>
      <c r="V38" s="984" t="s">
        <v>943</v>
      </c>
      <c r="W38" s="984"/>
      <c r="X38" s="984"/>
      <c r="Y38" s="985"/>
      <c r="Z38" s="986" t="s">
        <v>944</v>
      </c>
      <c r="AA38" s="987"/>
      <c r="AB38" s="989"/>
      <c r="AC38" s="989"/>
      <c r="AD38" s="990" t="s">
        <v>197</v>
      </c>
      <c r="AE38" s="989"/>
      <c r="AF38" s="989"/>
      <c r="AG38" s="990" t="s">
        <v>560</v>
      </c>
      <c r="AH38" s="991"/>
      <c r="AI38" s="991"/>
      <c r="AJ38" s="992" t="s">
        <v>929</v>
      </c>
    </row>
    <row r="39" spans="1:36" ht="9.9499999999999993" customHeight="1">
      <c r="A39" s="1031"/>
      <c r="B39" s="1008"/>
      <c r="C39" s="1003"/>
      <c r="D39" s="1003"/>
      <c r="E39" s="1003"/>
      <c r="F39" s="1003"/>
      <c r="G39" s="1003"/>
      <c r="H39" s="1003"/>
      <c r="I39" s="1004"/>
      <c r="J39" s="980"/>
      <c r="K39" s="981"/>
      <c r="L39" s="982"/>
      <c r="M39" s="983"/>
      <c r="N39" s="984"/>
      <c r="O39" s="984"/>
      <c r="P39" s="984"/>
      <c r="Q39" s="699"/>
      <c r="R39" s="984"/>
      <c r="S39" s="984"/>
      <c r="T39" s="984"/>
      <c r="U39" s="699"/>
      <c r="V39" s="984"/>
      <c r="W39" s="984"/>
      <c r="X39" s="984"/>
      <c r="Y39" s="985"/>
      <c r="Z39" s="988"/>
      <c r="AA39" s="987"/>
      <c r="AB39" s="989"/>
      <c r="AC39" s="989"/>
      <c r="AD39" s="990"/>
      <c r="AE39" s="989"/>
      <c r="AF39" s="989"/>
      <c r="AG39" s="990"/>
      <c r="AH39" s="991"/>
      <c r="AI39" s="991"/>
      <c r="AJ39" s="992"/>
    </row>
    <row r="40" spans="1:36" ht="3" customHeight="1">
      <c r="A40" s="1031"/>
      <c r="B40" s="1009"/>
      <c r="C40" s="1010"/>
      <c r="D40" s="1010"/>
      <c r="E40" s="1010"/>
      <c r="F40" s="1010"/>
      <c r="G40" s="1010"/>
      <c r="H40" s="1010"/>
      <c r="I40" s="1011"/>
      <c r="J40" s="706"/>
      <c r="K40" s="707"/>
      <c r="L40" s="708"/>
      <c r="M40" s="995"/>
      <c r="N40" s="996"/>
      <c r="O40" s="996"/>
      <c r="P40" s="996"/>
      <c r="Q40" s="996"/>
      <c r="R40" s="996"/>
      <c r="S40" s="996"/>
      <c r="T40" s="996"/>
      <c r="U40" s="996"/>
      <c r="V40" s="996"/>
      <c r="W40" s="996"/>
      <c r="X40" s="996"/>
      <c r="Y40" s="997"/>
      <c r="Z40" s="995"/>
      <c r="AA40" s="996"/>
      <c r="AB40" s="996"/>
      <c r="AC40" s="996"/>
      <c r="AD40" s="996"/>
      <c r="AE40" s="996"/>
      <c r="AF40" s="996"/>
      <c r="AG40" s="996"/>
      <c r="AH40" s="996"/>
      <c r="AI40" s="996"/>
      <c r="AJ40" s="998"/>
    </row>
    <row r="41" spans="1:36" ht="3" customHeight="1">
      <c r="A41" s="1031"/>
      <c r="B41" s="1007" t="s">
        <v>241</v>
      </c>
      <c r="C41" s="1000"/>
      <c r="D41" s="1000"/>
      <c r="E41" s="1000"/>
      <c r="F41" s="1000"/>
      <c r="G41" s="1000"/>
      <c r="H41" s="1000"/>
      <c r="I41" s="1001"/>
      <c r="J41" s="703"/>
      <c r="K41" s="704"/>
      <c r="L41" s="705"/>
      <c r="M41" s="974"/>
      <c r="N41" s="975"/>
      <c r="O41" s="975"/>
      <c r="P41" s="975"/>
      <c r="Q41" s="975"/>
      <c r="R41" s="975"/>
      <c r="S41" s="975"/>
      <c r="T41" s="975"/>
      <c r="U41" s="975"/>
      <c r="V41" s="975"/>
      <c r="W41" s="975"/>
      <c r="X41" s="975"/>
      <c r="Y41" s="976"/>
      <c r="Z41" s="977"/>
      <c r="AA41" s="978"/>
      <c r="AB41" s="978"/>
      <c r="AC41" s="978"/>
      <c r="AD41" s="978"/>
      <c r="AE41" s="978"/>
      <c r="AF41" s="978"/>
      <c r="AG41" s="978"/>
      <c r="AH41" s="978"/>
      <c r="AI41" s="978"/>
      <c r="AJ41" s="979"/>
    </row>
    <row r="42" spans="1:36" ht="9.9499999999999993" customHeight="1">
      <c r="A42" s="1031"/>
      <c r="B42" s="1008"/>
      <c r="C42" s="1003"/>
      <c r="D42" s="1003"/>
      <c r="E42" s="1003"/>
      <c r="F42" s="1003"/>
      <c r="G42" s="1003"/>
      <c r="H42" s="1003"/>
      <c r="I42" s="1004"/>
      <c r="J42" s="980"/>
      <c r="K42" s="981"/>
      <c r="L42" s="982"/>
      <c r="M42" s="983"/>
      <c r="N42" s="984" t="s">
        <v>941</v>
      </c>
      <c r="O42" s="984"/>
      <c r="P42" s="984"/>
      <c r="Q42" s="699"/>
      <c r="R42" s="984" t="s">
        <v>942</v>
      </c>
      <c r="S42" s="984"/>
      <c r="T42" s="984"/>
      <c r="U42" s="699"/>
      <c r="V42" s="984" t="s">
        <v>943</v>
      </c>
      <c r="W42" s="984"/>
      <c r="X42" s="984"/>
      <c r="Y42" s="985"/>
      <c r="Z42" s="986" t="s">
        <v>944</v>
      </c>
      <c r="AA42" s="987"/>
      <c r="AB42" s="989"/>
      <c r="AC42" s="989"/>
      <c r="AD42" s="990" t="s">
        <v>197</v>
      </c>
      <c r="AE42" s="989"/>
      <c r="AF42" s="989"/>
      <c r="AG42" s="990" t="s">
        <v>560</v>
      </c>
      <c r="AH42" s="991"/>
      <c r="AI42" s="991"/>
      <c r="AJ42" s="992" t="s">
        <v>929</v>
      </c>
    </row>
    <row r="43" spans="1:36" ht="9.9499999999999993" customHeight="1">
      <c r="A43" s="1031"/>
      <c r="B43" s="1008"/>
      <c r="C43" s="1003"/>
      <c r="D43" s="1003"/>
      <c r="E43" s="1003"/>
      <c r="F43" s="1003"/>
      <c r="G43" s="1003"/>
      <c r="H43" s="1003"/>
      <c r="I43" s="1004"/>
      <c r="J43" s="980"/>
      <c r="K43" s="981"/>
      <c r="L43" s="982"/>
      <c r="M43" s="983"/>
      <c r="N43" s="984"/>
      <c r="O43" s="984"/>
      <c r="P43" s="984"/>
      <c r="Q43" s="699"/>
      <c r="R43" s="984"/>
      <c r="S43" s="984"/>
      <c r="T43" s="984"/>
      <c r="U43" s="699"/>
      <c r="V43" s="984"/>
      <c r="W43" s="984"/>
      <c r="X43" s="984"/>
      <c r="Y43" s="985"/>
      <c r="Z43" s="988"/>
      <c r="AA43" s="987"/>
      <c r="AB43" s="989"/>
      <c r="AC43" s="989"/>
      <c r="AD43" s="990"/>
      <c r="AE43" s="989"/>
      <c r="AF43" s="989"/>
      <c r="AG43" s="990"/>
      <c r="AH43" s="991"/>
      <c r="AI43" s="991"/>
      <c r="AJ43" s="992"/>
    </row>
    <row r="44" spans="1:36" ht="3" customHeight="1">
      <c r="A44" s="1031"/>
      <c r="B44" s="1009"/>
      <c r="C44" s="1010"/>
      <c r="D44" s="1010"/>
      <c r="E44" s="1010"/>
      <c r="F44" s="1010"/>
      <c r="G44" s="1010"/>
      <c r="H44" s="1010"/>
      <c r="I44" s="1011"/>
      <c r="J44" s="706"/>
      <c r="K44" s="707"/>
      <c r="L44" s="708"/>
      <c r="M44" s="995"/>
      <c r="N44" s="996"/>
      <c r="O44" s="996"/>
      <c r="P44" s="996"/>
      <c r="Q44" s="996"/>
      <c r="R44" s="996"/>
      <c r="S44" s="996"/>
      <c r="T44" s="996"/>
      <c r="U44" s="996"/>
      <c r="V44" s="996"/>
      <c r="W44" s="996"/>
      <c r="X44" s="996"/>
      <c r="Y44" s="997"/>
      <c r="Z44" s="995"/>
      <c r="AA44" s="996"/>
      <c r="AB44" s="996"/>
      <c r="AC44" s="996"/>
      <c r="AD44" s="996"/>
      <c r="AE44" s="996"/>
      <c r="AF44" s="996"/>
      <c r="AG44" s="996"/>
      <c r="AH44" s="996"/>
      <c r="AI44" s="996"/>
      <c r="AJ44" s="998"/>
    </row>
    <row r="45" spans="1:36" ht="3" customHeight="1">
      <c r="A45" s="1031"/>
      <c r="B45" s="1007" t="s">
        <v>242</v>
      </c>
      <c r="C45" s="1000"/>
      <c r="D45" s="1000"/>
      <c r="E45" s="1000"/>
      <c r="F45" s="1000"/>
      <c r="G45" s="1000"/>
      <c r="H45" s="1000"/>
      <c r="I45" s="1001"/>
      <c r="J45" s="703"/>
      <c r="K45" s="704"/>
      <c r="L45" s="705"/>
      <c r="M45" s="974"/>
      <c r="N45" s="975"/>
      <c r="O45" s="975"/>
      <c r="P45" s="975"/>
      <c r="Q45" s="975"/>
      <c r="R45" s="975"/>
      <c r="S45" s="975"/>
      <c r="T45" s="975"/>
      <c r="U45" s="975"/>
      <c r="V45" s="975"/>
      <c r="W45" s="975"/>
      <c r="X45" s="975"/>
      <c r="Y45" s="976"/>
      <c r="Z45" s="977"/>
      <c r="AA45" s="978"/>
      <c r="AB45" s="978"/>
      <c r="AC45" s="978"/>
      <c r="AD45" s="978"/>
      <c r="AE45" s="978"/>
      <c r="AF45" s="978"/>
      <c r="AG45" s="978"/>
      <c r="AH45" s="978"/>
      <c r="AI45" s="978"/>
      <c r="AJ45" s="979"/>
    </row>
    <row r="46" spans="1:36" ht="9.9499999999999993" customHeight="1">
      <c r="A46" s="1031"/>
      <c r="B46" s="1008"/>
      <c r="C46" s="1003"/>
      <c r="D46" s="1003"/>
      <c r="E46" s="1003"/>
      <c r="F46" s="1003"/>
      <c r="G46" s="1003"/>
      <c r="H46" s="1003"/>
      <c r="I46" s="1004"/>
      <c r="J46" s="980"/>
      <c r="K46" s="981"/>
      <c r="L46" s="982"/>
      <c r="M46" s="983"/>
      <c r="N46" s="984" t="s">
        <v>941</v>
      </c>
      <c r="O46" s="984"/>
      <c r="P46" s="984"/>
      <c r="Q46" s="699"/>
      <c r="R46" s="984" t="s">
        <v>942</v>
      </c>
      <c r="S46" s="984"/>
      <c r="T46" s="984"/>
      <c r="U46" s="699"/>
      <c r="V46" s="984" t="s">
        <v>943</v>
      </c>
      <c r="W46" s="984"/>
      <c r="X46" s="984"/>
      <c r="Y46" s="985"/>
      <c r="Z46" s="986" t="s">
        <v>944</v>
      </c>
      <c r="AA46" s="987"/>
      <c r="AB46" s="989"/>
      <c r="AC46" s="989"/>
      <c r="AD46" s="990" t="s">
        <v>197</v>
      </c>
      <c r="AE46" s="989"/>
      <c r="AF46" s="989"/>
      <c r="AG46" s="990" t="s">
        <v>560</v>
      </c>
      <c r="AH46" s="991"/>
      <c r="AI46" s="991"/>
      <c r="AJ46" s="992" t="s">
        <v>929</v>
      </c>
    </row>
    <row r="47" spans="1:36" ht="9.9499999999999993" customHeight="1">
      <c r="A47" s="1031"/>
      <c r="B47" s="1008"/>
      <c r="C47" s="1003"/>
      <c r="D47" s="1003"/>
      <c r="E47" s="1003"/>
      <c r="F47" s="1003"/>
      <c r="G47" s="1003"/>
      <c r="H47" s="1003"/>
      <c r="I47" s="1004"/>
      <c r="J47" s="980"/>
      <c r="K47" s="981"/>
      <c r="L47" s="982"/>
      <c r="M47" s="983"/>
      <c r="N47" s="984"/>
      <c r="O47" s="984"/>
      <c r="P47" s="984"/>
      <c r="Q47" s="699"/>
      <c r="R47" s="984"/>
      <c r="S47" s="984"/>
      <c r="T47" s="984"/>
      <c r="U47" s="699"/>
      <c r="V47" s="984"/>
      <c r="W47" s="984"/>
      <c r="X47" s="984"/>
      <c r="Y47" s="985"/>
      <c r="Z47" s="988"/>
      <c r="AA47" s="987"/>
      <c r="AB47" s="989"/>
      <c r="AC47" s="989"/>
      <c r="AD47" s="990"/>
      <c r="AE47" s="989"/>
      <c r="AF47" s="989"/>
      <c r="AG47" s="990"/>
      <c r="AH47" s="991"/>
      <c r="AI47" s="991"/>
      <c r="AJ47" s="992"/>
    </row>
    <row r="48" spans="1:36" ht="3" customHeight="1">
      <c r="A48" s="1031"/>
      <c r="B48" s="1009"/>
      <c r="C48" s="1010"/>
      <c r="D48" s="1010"/>
      <c r="E48" s="1010"/>
      <c r="F48" s="1010"/>
      <c r="G48" s="1010"/>
      <c r="H48" s="1010"/>
      <c r="I48" s="1011"/>
      <c r="J48" s="706"/>
      <c r="K48" s="707"/>
      <c r="L48" s="708"/>
      <c r="M48" s="995"/>
      <c r="N48" s="996"/>
      <c r="O48" s="996"/>
      <c r="P48" s="996"/>
      <c r="Q48" s="996"/>
      <c r="R48" s="996"/>
      <c r="S48" s="996"/>
      <c r="T48" s="996"/>
      <c r="U48" s="996"/>
      <c r="V48" s="996"/>
      <c r="W48" s="996"/>
      <c r="X48" s="996"/>
      <c r="Y48" s="997"/>
      <c r="Z48" s="995"/>
      <c r="AA48" s="996"/>
      <c r="AB48" s="996"/>
      <c r="AC48" s="996"/>
      <c r="AD48" s="996"/>
      <c r="AE48" s="996"/>
      <c r="AF48" s="996"/>
      <c r="AG48" s="996"/>
      <c r="AH48" s="996"/>
      <c r="AI48" s="996"/>
      <c r="AJ48" s="998"/>
    </row>
    <row r="49" spans="1:36" ht="3" customHeight="1">
      <c r="A49" s="1031"/>
      <c r="B49" s="1007" t="s">
        <v>243</v>
      </c>
      <c r="C49" s="1000"/>
      <c r="D49" s="1000"/>
      <c r="E49" s="1000"/>
      <c r="F49" s="1000"/>
      <c r="G49" s="1000"/>
      <c r="H49" s="1000"/>
      <c r="I49" s="1001"/>
      <c r="J49" s="703"/>
      <c r="K49" s="704"/>
      <c r="L49" s="705"/>
      <c r="M49" s="974"/>
      <c r="N49" s="975"/>
      <c r="O49" s="975"/>
      <c r="P49" s="975"/>
      <c r="Q49" s="975"/>
      <c r="R49" s="975"/>
      <c r="S49" s="975"/>
      <c r="T49" s="975"/>
      <c r="U49" s="975"/>
      <c r="V49" s="975"/>
      <c r="W49" s="975"/>
      <c r="X49" s="975"/>
      <c r="Y49" s="976"/>
      <c r="Z49" s="977"/>
      <c r="AA49" s="978"/>
      <c r="AB49" s="978"/>
      <c r="AC49" s="978"/>
      <c r="AD49" s="978"/>
      <c r="AE49" s="978"/>
      <c r="AF49" s="978"/>
      <c r="AG49" s="978"/>
      <c r="AH49" s="978"/>
      <c r="AI49" s="978"/>
      <c r="AJ49" s="979"/>
    </row>
    <row r="50" spans="1:36" ht="9.9499999999999993" customHeight="1">
      <c r="A50" s="1031"/>
      <c r="B50" s="1008"/>
      <c r="C50" s="1003"/>
      <c r="D50" s="1003"/>
      <c r="E50" s="1003"/>
      <c r="F50" s="1003"/>
      <c r="G50" s="1003"/>
      <c r="H50" s="1003"/>
      <c r="I50" s="1004"/>
      <c r="J50" s="980"/>
      <c r="K50" s="981"/>
      <c r="L50" s="982"/>
      <c r="M50" s="983"/>
      <c r="N50" s="984" t="s">
        <v>941</v>
      </c>
      <c r="O50" s="984"/>
      <c r="P50" s="984"/>
      <c r="Q50" s="699"/>
      <c r="R50" s="984" t="s">
        <v>942</v>
      </c>
      <c r="S50" s="984"/>
      <c r="T50" s="984"/>
      <c r="U50" s="699"/>
      <c r="V50" s="984" t="s">
        <v>943</v>
      </c>
      <c r="W50" s="984"/>
      <c r="X50" s="984"/>
      <c r="Y50" s="985"/>
      <c r="Z50" s="986" t="s">
        <v>944</v>
      </c>
      <c r="AA50" s="987"/>
      <c r="AB50" s="989"/>
      <c r="AC50" s="989"/>
      <c r="AD50" s="990" t="s">
        <v>197</v>
      </c>
      <c r="AE50" s="989"/>
      <c r="AF50" s="989"/>
      <c r="AG50" s="990" t="s">
        <v>560</v>
      </c>
      <c r="AH50" s="991"/>
      <c r="AI50" s="991"/>
      <c r="AJ50" s="992" t="s">
        <v>929</v>
      </c>
    </row>
    <row r="51" spans="1:36" ht="9.9499999999999993" customHeight="1">
      <c r="A51" s="1031"/>
      <c r="B51" s="1008"/>
      <c r="C51" s="1003"/>
      <c r="D51" s="1003"/>
      <c r="E51" s="1003"/>
      <c r="F51" s="1003"/>
      <c r="G51" s="1003"/>
      <c r="H51" s="1003"/>
      <c r="I51" s="1004"/>
      <c r="J51" s="980"/>
      <c r="K51" s="981"/>
      <c r="L51" s="982"/>
      <c r="M51" s="983"/>
      <c r="N51" s="984"/>
      <c r="O51" s="984"/>
      <c r="P51" s="984"/>
      <c r="Q51" s="699"/>
      <c r="R51" s="984"/>
      <c r="S51" s="984"/>
      <c r="T51" s="984"/>
      <c r="U51" s="699"/>
      <c r="V51" s="984"/>
      <c r="W51" s="984"/>
      <c r="X51" s="984"/>
      <c r="Y51" s="985"/>
      <c r="Z51" s="988"/>
      <c r="AA51" s="987"/>
      <c r="AB51" s="989"/>
      <c r="AC51" s="989"/>
      <c r="AD51" s="990"/>
      <c r="AE51" s="989"/>
      <c r="AF51" s="989"/>
      <c r="AG51" s="990"/>
      <c r="AH51" s="991"/>
      <c r="AI51" s="991"/>
      <c r="AJ51" s="992"/>
    </row>
    <row r="52" spans="1:36" ht="3" customHeight="1">
      <c r="A52" s="1031"/>
      <c r="B52" s="1009"/>
      <c r="C52" s="1010"/>
      <c r="D52" s="1010"/>
      <c r="E52" s="1010"/>
      <c r="F52" s="1010"/>
      <c r="G52" s="1010"/>
      <c r="H52" s="1010"/>
      <c r="I52" s="1011"/>
      <c r="J52" s="706"/>
      <c r="K52" s="707"/>
      <c r="L52" s="708"/>
      <c r="M52" s="995"/>
      <c r="N52" s="996"/>
      <c r="O52" s="996"/>
      <c r="P52" s="996"/>
      <c r="Q52" s="996"/>
      <c r="R52" s="996"/>
      <c r="S52" s="996"/>
      <c r="T52" s="996"/>
      <c r="U52" s="996"/>
      <c r="V52" s="996"/>
      <c r="W52" s="996"/>
      <c r="X52" s="996"/>
      <c r="Y52" s="997"/>
      <c r="Z52" s="995"/>
      <c r="AA52" s="996"/>
      <c r="AB52" s="996"/>
      <c r="AC52" s="996"/>
      <c r="AD52" s="996"/>
      <c r="AE52" s="996"/>
      <c r="AF52" s="996"/>
      <c r="AG52" s="996"/>
      <c r="AH52" s="996"/>
      <c r="AI52" s="996"/>
      <c r="AJ52" s="998"/>
    </row>
    <row r="53" spans="1:36" ht="3" customHeight="1">
      <c r="A53" s="1031"/>
      <c r="B53" s="1007" t="s">
        <v>244</v>
      </c>
      <c r="C53" s="1000"/>
      <c r="D53" s="1000"/>
      <c r="E53" s="1000"/>
      <c r="F53" s="1000"/>
      <c r="G53" s="1000"/>
      <c r="H53" s="1000"/>
      <c r="I53" s="1001"/>
      <c r="J53" s="703"/>
      <c r="K53" s="704"/>
      <c r="L53" s="705"/>
      <c r="M53" s="974"/>
      <c r="N53" s="975"/>
      <c r="O53" s="975"/>
      <c r="P53" s="975"/>
      <c r="Q53" s="975"/>
      <c r="R53" s="975"/>
      <c r="S53" s="975"/>
      <c r="T53" s="975"/>
      <c r="U53" s="975"/>
      <c r="V53" s="975"/>
      <c r="W53" s="975"/>
      <c r="X53" s="975"/>
      <c r="Y53" s="976"/>
      <c r="Z53" s="977"/>
      <c r="AA53" s="978"/>
      <c r="AB53" s="978"/>
      <c r="AC53" s="978"/>
      <c r="AD53" s="978"/>
      <c r="AE53" s="978"/>
      <c r="AF53" s="978"/>
      <c r="AG53" s="978"/>
      <c r="AH53" s="978"/>
      <c r="AI53" s="978"/>
      <c r="AJ53" s="979"/>
    </row>
    <row r="54" spans="1:36" ht="9.9499999999999993" customHeight="1">
      <c r="A54" s="1031"/>
      <c r="B54" s="1008"/>
      <c r="C54" s="1003"/>
      <c r="D54" s="1003"/>
      <c r="E54" s="1003"/>
      <c r="F54" s="1003"/>
      <c r="G54" s="1003"/>
      <c r="H54" s="1003"/>
      <c r="I54" s="1004"/>
      <c r="J54" s="980"/>
      <c r="K54" s="981"/>
      <c r="L54" s="982"/>
      <c r="M54" s="983"/>
      <c r="N54" s="984" t="s">
        <v>941</v>
      </c>
      <c r="O54" s="984"/>
      <c r="P54" s="984"/>
      <c r="Q54" s="699"/>
      <c r="R54" s="984" t="s">
        <v>942</v>
      </c>
      <c r="S54" s="984"/>
      <c r="T54" s="984"/>
      <c r="U54" s="699"/>
      <c r="V54" s="984" t="s">
        <v>943</v>
      </c>
      <c r="W54" s="984"/>
      <c r="X54" s="984"/>
      <c r="Y54" s="985"/>
      <c r="Z54" s="986" t="s">
        <v>944</v>
      </c>
      <c r="AA54" s="987"/>
      <c r="AB54" s="989"/>
      <c r="AC54" s="989"/>
      <c r="AD54" s="990" t="s">
        <v>197</v>
      </c>
      <c r="AE54" s="989"/>
      <c r="AF54" s="989"/>
      <c r="AG54" s="990" t="s">
        <v>560</v>
      </c>
      <c r="AH54" s="991"/>
      <c r="AI54" s="991"/>
      <c r="AJ54" s="992" t="s">
        <v>929</v>
      </c>
    </row>
    <row r="55" spans="1:36" ht="9.9499999999999993" customHeight="1">
      <c r="A55" s="1031"/>
      <c r="B55" s="1008"/>
      <c r="C55" s="1003"/>
      <c r="D55" s="1003"/>
      <c r="E55" s="1003"/>
      <c r="F55" s="1003"/>
      <c r="G55" s="1003"/>
      <c r="H55" s="1003"/>
      <c r="I55" s="1004"/>
      <c r="J55" s="980"/>
      <c r="K55" s="981"/>
      <c r="L55" s="982"/>
      <c r="M55" s="983"/>
      <c r="N55" s="984"/>
      <c r="O55" s="984"/>
      <c r="P55" s="984"/>
      <c r="Q55" s="699"/>
      <c r="R55" s="984"/>
      <c r="S55" s="984"/>
      <c r="T55" s="984"/>
      <c r="U55" s="699"/>
      <c r="V55" s="984"/>
      <c r="W55" s="984"/>
      <c r="X55" s="984"/>
      <c r="Y55" s="985"/>
      <c r="Z55" s="988"/>
      <c r="AA55" s="987"/>
      <c r="AB55" s="989"/>
      <c r="AC55" s="989"/>
      <c r="AD55" s="990"/>
      <c r="AE55" s="989"/>
      <c r="AF55" s="989"/>
      <c r="AG55" s="990"/>
      <c r="AH55" s="991"/>
      <c r="AI55" s="991"/>
      <c r="AJ55" s="992"/>
    </row>
    <row r="56" spans="1:36" ht="3" customHeight="1">
      <c r="A56" s="1031"/>
      <c r="B56" s="1009"/>
      <c r="C56" s="1010"/>
      <c r="D56" s="1010"/>
      <c r="E56" s="1010"/>
      <c r="F56" s="1010"/>
      <c r="G56" s="1010"/>
      <c r="H56" s="1010"/>
      <c r="I56" s="1011"/>
      <c r="J56" s="706"/>
      <c r="K56" s="707"/>
      <c r="L56" s="708"/>
      <c r="M56" s="995"/>
      <c r="N56" s="996"/>
      <c r="O56" s="996"/>
      <c r="P56" s="996"/>
      <c r="Q56" s="996"/>
      <c r="R56" s="996"/>
      <c r="S56" s="996"/>
      <c r="T56" s="996"/>
      <c r="U56" s="996"/>
      <c r="V56" s="996"/>
      <c r="W56" s="996"/>
      <c r="X56" s="996"/>
      <c r="Y56" s="997"/>
      <c r="Z56" s="995"/>
      <c r="AA56" s="996"/>
      <c r="AB56" s="996"/>
      <c r="AC56" s="996"/>
      <c r="AD56" s="996"/>
      <c r="AE56" s="996"/>
      <c r="AF56" s="996"/>
      <c r="AG56" s="996"/>
      <c r="AH56" s="996"/>
      <c r="AI56" s="996"/>
      <c r="AJ56" s="998"/>
    </row>
    <row r="57" spans="1:36" ht="3" customHeight="1">
      <c r="A57" s="1031"/>
      <c r="B57" s="1007" t="s">
        <v>245</v>
      </c>
      <c r="C57" s="1000"/>
      <c r="D57" s="1000"/>
      <c r="E57" s="1000"/>
      <c r="F57" s="1000"/>
      <c r="G57" s="1000"/>
      <c r="H57" s="1000"/>
      <c r="I57" s="1001"/>
      <c r="J57" s="703"/>
      <c r="K57" s="704"/>
      <c r="L57" s="705"/>
      <c r="M57" s="974"/>
      <c r="N57" s="975"/>
      <c r="O57" s="975"/>
      <c r="P57" s="975"/>
      <c r="Q57" s="975"/>
      <c r="R57" s="975"/>
      <c r="S57" s="975"/>
      <c r="T57" s="975"/>
      <c r="U57" s="975"/>
      <c r="V57" s="975"/>
      <c r="W57" s="975"/>
      <c r="X57" s="975"/>
      <c r="Y57" s="976"/>
      <c r="Z57" s="977"/>
      <c r="AA57" s="978"/>
      <c r="AB57" s="978"/>
      <c r="AC57" s="978"/>
      <c r="AD57" s="978"/>
      <c r="AE57" s="978"/>
      <c r="AF57" s="978"/>
      <c r="AG57" s="978"/>
      <c r="AH57" s="978"/>
      <c r="AI57" s="978"/>
      <c r="AJ57" s="979"/>
    </row>
    <row r="58" spans="1:36" ht="9.9499999999999993" customHeight="1">
      <c r="A58" s="1031"/>
      <c r="B58" s="1008"/>
      <c r="C58" s="1003"/>
      <c r="D58" s="1003"/>
      <c r="E58" s="1003"/>
      <c r="F58" s="1003"/>
      <c r="G58" s="1003"/>
      <c r="H58" s="1003"/>
      <c r="I58" s="1004"/>
      <c r="J58" s="980"/>
      <c r="K58" s="981"/>
      <c r="L58" s="982"/>
      <c r="M58" s="983"/>
      <c r="N58" s="984" t="s">
        <v>941</v>
      </c>
      <c r="O58" s="984"/>
      <c r="P58" s="984"/>
      <c r="Q58" s="699"/>
      <c r="R58" s="984" t="s">
        <v>942</v>
      </c>
      <c r="S58" s="984"/>
      <c r="T58" s="984"/>
      <c r="U58" s="699"/>
      <c r="V58" s="984" t="s">
        <v>943</v>
      </c>
      <c r="W58" s="984"/>
      <c r="X58" s="984"/>
      <c r="Y58" s="985"/>
      <c r="Z58" s="986" t="s">
        <v>944</v>
      </c>
      <c r="AA58" s="987"/>
      <c r="AB58" s="989"/>
      <c r="AC58" s="989"/>
      <c r="AD58" s="990" t="s">
        <v>197</v>
      </c>
      <c r="AE58" s="989"/>
      <c r="AF58" s="989"/>
      <c r="AG58" s="990" t="s">
        <v>560</v>
      </c>
      <c r="AH58" s="991"/>
      <c r="AI58" s="991"/>
      <c r="AJ58" s="992" t="s">
        <v>929</v>
      </c>
    </row>
    <row r="59" spans="1:36" ht="9.9499999999999993" customHeight="1">
      <c r="A59" s="1031"/>
      <c r="B59" s="1008"/>
      <c r="C59" s="1003"/>
      <c r="D59" s="1003"/>
      <c r="E59" s="1003"/>
      <c r="F59" s="1003"/>
      <c r="G59" s="1003"/>
      <c r="H59" s="1003"/>
      <c r="I59" s="1004"/>
      <c r="J59" s="980"/>
      <c r="K59" s="981"/>
      <c r="L59" s="982"/>
      <c r="M59" s="983"/>
      <c r="N59" s="984"/>
      <c r="O59" s="984"/>
      <c r="P59" s="984"/>
      <c r="Q59" s="699"/>
      <c r="R59" s="984"/>
      <c r="S59" s="984"/>
      <c r="T59" s="984"/>
      <c r="U59" s="699"/>
      <c r="V59" s="984"/>
      <c r="W59" s="984"/>
      <c r="X59" s="984"/>
      <c r="Y59" s="985"/>
      <c r="Z59" s="988"/>
      <c r="AA59" s="987"/>
      <c r="AB59" s="989"/>
      <c r="AC59" s="989"/>
      <c r="AD59" s="990"/>
      <c r="AE59" s="989"/>
      <c r="AF59" s="989"/>
      <c r="AG59" s="990"/>
      <c r="AH59" s="991"/>
      <c r="AI59" s="991"/>
      <c r="AJ59" s="992"/>
    </row>
    <row r="60" spans="1:36" ht="3" customHeight="1">
      <c r="A60" s="1032"/>
      <c r="B60" s="1009"/>
      <c r="C60" s="1010"/>
      <c r="D60" s="1010"/>
      <c r="E60" s="1010"/>
      <c r="F60" s="1010"/>
      <c r="G60" s="1010"/>
      <c r="H60" s="1010"/>
      <c r="I60" s="1011"/>
      <c r="J60" s="706"/>
      <c r="K60" s="707"/>
      <c r="L60" s="708"/>
      <c r="M60" s="995"/>
      <c r="N60" s="996"/>
      <c r="O60" s="996"/>
      <c r="P60" s="996"/>
      <c r="Q60" s="996"/>
      <c r="R60" s="996"/>
      <c r="S60" s="996"/>
      <c r="T60" s="996"/>
      <c r="U60" s="996"/>
      <c r="V60" s="996"/>
      <c r="W60" s="996"/>
      <c r="X60" s="996"/>
      <c r="Y60" s="997"/>
      <c r="Z60" s="995"/>
      <c r="AA60" s="996"/>
      <c r="AB60" s="996"/>
      <c r="AC60" s="996"/>
      <c r="AD60" s="996"/>
      <c r="AE60" s="996"/>
      <c r="AF60" s="996"/>
      <c r="AG60" s="996"/>
      <c r="AH60" s="996"/>
      <c r="AI60" s="996"/>
      <c r="AJ60" s="998"/>
    </row>
    <row r="61" spans="1:36" ht="3" customHeight="1">
      <c r="A61" s="1074" t="s">
        <v>246</v>
      </c>
      <c r="B61" s="1007" t="s">
        <v>318</v>
      </c>
      <c r="C61" s="1000"/>
      <c r="D61" s="1000"/>
      <c r="E61" s="1000"/>
      <c r="F61" s="1000"/>
      <c r="G61" s="1000"/>
      <c r="H61" s="1000"/>
      <c r="I61" s="1001"/>
      <c r="J61" s="703"/>
      <c r="K61" s="704"/>
      <c r="L61" s="705"/>
      <c r="M61" s="974"/>
      <c r="N61" s="975"/>
      <c r="O61" s="975"/>
      <c r="P61" s="975"/>
      <c r="Q61" s="975"/>
      <c r="R61" s="975"/>
      <c r="S61" s="975"/>
      <c r="T61" s="975"/>
      <c r="U61" s="975"/>
      <c r="V61" s="975"/>
      <c r="W61" s="975"/>
      <c r="X61" s="975"/>
      <c r="Y61" s="976"/>
      <c r="Z61" s="977"/>
      <c r="AA61" s="978"/>
      <c r="AB61" s="978"/>
      <c r="AC61" s="978"/>
      <c r="AD61" s="978"/>
      <c r="AE61" s="978"/>
      <c r="AF61" s="978"/>
      <c r="AG61" s="978"/>
      <c r="AH61" s="978"/>
      <c r="AI61" s="978"/>
      <c r="AJ61" s="979"/>
    </row>
    <row r="62" spans="1:36" ht="9.9499999999999993" customHeight="1">
      <c r="A62" s="1074"/>
      <c r="B62" s="1008"/>
      <c r="C62" s="1003"/>
      <c r="D62" s="1003"/>
      <c r="E62" s="1003"/>
      <c r="F62" s="1003"/>
      <c r="G62" s="1003"/>
      <c r="H62" s="1003"/>
      <c r="I62" s="1004"/>
      <c r="J62" s="980"/>
      <c r="K62" s="981"/>
      <c r="L62" s="982"/>
      <c r="M62" s="983"/>
      <c r="N62" s="984" t="s">
        <v>941</v>
      </c>
      <c r="O62" s="984"/>
      <c r="P62" s="984"/>
      <c r="Q62" s="699"/>
      <c r="R62" s="984" t="s">
        <v>942</v>
      </c>
      <c r="S62" s="984"/>
      <c r="T62" s="984"/>
      <c r="U62" s="699"/>
      <c r="V62" s="984" t="s">
        <v>943</v>
      </c>
      <c r="W62" s="984"/>
      <c r="X62" s="984"/>
      <c r="Y62" s="985"/>
      <c r="Z62" s="986" t="s">
        <v>944</v>
      </c>
      <c r="AA62" s="987"/>
      <c r="AB62" s="989"/>
      <c r="AC62" s="989"/>
      <c r="AD62" s="990" t="s">
        <v>197</v>
      </c>
      <c r="AE62" s="989"/>
      <c r="AF62" s="989"/>
      <c r="AG62" s="990" t="s">
        <v>560</v>
      </c>
      <c r="AH62" s="991"/>
      <c r="AI62" s="991"/>
      <c r="AJ62" s="992" t="s">
        <v>929</v>
      </c>
    </row>
    <row r="63" spans="1:36" ht="9.9499999999999993" customHeight="1">
      <c r="A63" s="1074"/>
      <c r="B63" s="1008"/>
      <c r="C63" s="1003"/>
      <c r="D63" s="1003"/>
      <c r="E63" s="1003"/>
      <c r="F63" s="1003"/>
      <c r="G63" s="1003"/>
      <c r="H63" s="1003"/>
      <c r="I63" s="1004"/>
      <c r="J63" s="980"/>
      <c r="K63" s="981"/>
      <c r="L63" s="982"/>
      <c r="M63" s="983"/>
      <c r="N63" s="984"/>
      <c r="O63" s="984"/>
      <c r="P63" s="984"/>
      <c r="Q63" s="699"/>
      <c r="R63" s="984"/>
      <c r="S63" s="984"/>
      <c r="T63" s="984"/>
      <c r="U63" s="699"/>
      <c r="V63" s="984"/>
      <c r="W63" s="984"/>
      <c r="X63" s="984"/>
      <c r="Y63" s="985"/>
      <c r="Z63" s="988"/>
      <c r="AA63" s="987"/>
      <c r="AB63" s="989"/>
      <c r="AC63" s="989"/>
      <c r="AD63" s="990"/>
      <c r="AE63" s="989"/>
      <c r="AF63" s="989"/>
      <c r="AG63" s="990"/>
      <c r="AH63" s="991"/>
      <c r="AI63" s="991"/>
      <c r="AJ63" s="992"/>
    </row>
    <row r="64" spans="1:36" ht="3" customHeight="1">
      <c r="A64" s="1074"/>
      <c r="B64" s="1009"/>
      <c r="C64" s="1010"/>
      <c r="D64" s="1010"/>
      <c r="E64" s="1010"/>
      <c r="F64" s="1010"/>
      <c r="G64" s="1010"/>
      <c r="H64" s="1010"/>
      <c r="I64" s="1011"/>
      <c r="J64" s="706"/>
      <c r="K64" s="707"/>
      <c r="L64" s="708"/>
      <c r="M64" s="995"/>
      <c r="N64" s="996"/>
      <c r="O64" s="996"/>
      <c r="P64" s="996"/>
      <c r="Q64" s="996"/>
      <c r="R64" s="996"/>
      <c r="S64" s="996"/>
      <c r="T64" s="996"/>
      <c r="U64" s="996"/>
      <c r="V64" s="996"/>
      <c r="W64" s="996"/>
      <c r="X64" s="996"/>
      <c r="Y64" s="997"/>
      <c r="Z64" s="995"/>
      <c r="AA64" s="996"/>
      <c r="AB64" s="996"/>
      <c r="AC64" s="996"/>
      <c r="AD64" s="996"/>
      <c r="AE64" s="996"/>
      <c r="AF64" s="996"/>
      <c r="AG64" s="996"/>
      <c r="AH64" s="996"/>
      <c r="AI64" s="996"/>
      <c r="AJ64" s="998"/>
    </row>
    <row r="65" spans="1:36" ht="3" customHeight="1">
      <c r="A65" s="1074"/>
      <c r="B65" s="1007" t="s">
        <v>945</v>
      </c>
      <c r="C65" s="1000"/>
      <c r="D65" s="1000"/>
      <c r="E65" s="1000"/>
      <c r="F65" s="1000"/>
      <c r="G65" s="1000"/>
      <c r="H65" s="1000"/>
      <c r="I65" s="1001"/>
      <c r="J65" s="703"/>
      <c r="K65" s="704"/>
      <c r="L65" s="705"/>
      <c r="M65" s="974"/>
      <c r="N65" s="975"/>
      <c r="O65" s="975"/>
      <c r="P65" s="975"/>
      <c r="Q65" s="975"/>
      <c r="R65" s="975"/>
      <c r="S65" s="975"/>
      <c r="T65" s="975"/>
      <c r="U65" s="975"/>
      <c r="V65" s="975"/>
      <c r="W65" s="975"/>
      <c r="X65" s="975"/>
      <c r="Y65" s="976"/>
      <c r="Z65" s="977"/>
      <c r="AA65" s="978"/>
      <c r="AB65" s="978"/>
      <c r="AC65" s="978"/>
      <c r="AD65" s="978"/>
      <c r="AE65" s="978"/>
      <c r="AF65" s="978"/>
      <c r="AG65" s="978"/>
      <c r="AH65" s="978"/>
      <c r="AI65" s="978"/>
      <c r="AJ65" s="979"/>
    </row>
    <row r="66" spans="1:36" ht="9.9499999999999993" customHeight="1">
      <c r="A66" s="1074"/>
      <c r="B66" s="1008"/>
      <c r="C66" s="1003"/>
      <c r="D66" s="1003"/>
      <c r="E66" s="1003"/>
      <c r="F66" s="1003"/>
      <c r="G66" s="1003"/>
      <c r="H66" s="1003"/>
      <c r="I66" s="1004"/>
      <c r="J66" s="980"/>
      <c r="K66" s="981"/>
      <c r="L66" s="982"/>
      <c r="M66" s="983"/>
      <c r="N66" s="984" t="s">
        <v>941</v>
      </c>
      <c r="O66" s="984"/>
      <c r="P66" s="984"/>
      <c r="Q66" s="699"/>
      <c r="R66" s="984" t="s">
        <v>942</v>
      </c>
      <c r="S66" s="984"/>
      <c r="T66" s="984"/>
      <c r="U66" s="699"/>
      <c r="V66" s="984" t="s">
        <v>943</v>
      </c>
      <c r="W66" s="984"/>
      <c r="X66" s="984"/>
      <c r="Y66" s="985"/>
      <c r="Z66" s="986" t="s">
        <v>944</v>
      </c>
      <c r="AA66" s="987"/>
      <c r="AB66" s="989"/>
      <c r="AC66" s="989"/>
      <c r="AD66" s="990" t="s">
        <v>197</v>
      </c>
      <c r="AE66" s="989"/>
      <c r="AF66" s="989"/>
      <c r="AG66" s="990" t="s">
        <v>560</v>
      </c>
      <c r="AH66" s="991"/>
      <c r="AI66" s="991"/>
      <c r="AJ66" s="992" t="s">
        <v>929</v>
      </c>
    </row>
    <row r="67" spans="1:36" ht="9.9499999999999993" customHeight="1">
      <c r="A67" s="1074"/>
      <c r="B67" s="1008"/>
      <c r="C67" s="1003"/>
      <c r="D67" s="1003"/>
      <c r="E67" s="1003"/>
      <c r="F67" s="1003"/>
      <c r="G67" s="1003"/>
      <c r="H67" s="1003"/>
      <c r="I67" s="1004"/>
      <c r="J67" s="980"/>
      <c r="K67" s="981"/>
      <c r="L67" s="982"/>
      <c r="M67" s="983"/>
      <c r="N67" s="984"/>
      <c r="O67" s="984"/>
      <c r="P67" s="984"/>
      <c r="Q67" s="699"/>
      <c r="R67" s="984"/>
      <c r="S67" s="984"/>
      <c r="T67" s="984"/>
      <c r="U67" s="699"/>
      <c r="V67" s="984"/>
      <c r="W67" s="984"/>
      <c r="X67" s="984"/>
      <c r="Y67" s="985"/>
      <c r="Z67" s="988"/>
      <c r="AA67" s="987"/>
      <c r="AB67" s="989"/>
      <c r="AC67" s="989"/>
      <c r="AD67" s="990"/>
      <c r="AE67" s="989"/>
      <c r="AF67" s="989"/>
      <c r="AG67" s="990"/>
      <c r="AH67" s="991"/>
      <c r="AI67" s="991"/>
      <c r="AJ67" s="992"/>
    </row>
    <row r="68" spans="1:36" ht="3" customHeight="1">
      <c r="A68" s="1074"/>
      <c r="B68" s="1009"/>
      <c r="C68" s="1010"/>
      <c r="D68" s="1010"/>
      <c r="E68" s="1010"/>
      <c r="F68" s="1010"/>
      <c r="G68" s="1010"/>
      <c r="H68" s="1010"/>
      <c r="I68" s="1011"/>
      <c r="J68" s="706"/>
      <c r="K68" s="707"/>
      <c r="L68" s="708"/>
      <c r="M68" s="995"/>
      <c r="N68" s="996"/>
      <c r="O68" s="996"/>
      <c r="P68" s="996"/>
      <c r="Q68" s="996"/>
      <c r="R68" s="996"/>
      <c r="S68" s="996"/>
      <c r="T68" s="996"/>
      <c r="U68" s="996"/>
      <c r="V68" s="996"/>
      <c r="W68" s="996"/>
      <c r="X68" s="996"/>
      <c r="Y68" s="997"/>
      <c r="Z68" s="995"/>
      <c r="AA68" s="996"/>
      <c r="AB68" s="996"/>
      <c r="AC68" s="996"/>
      <c r="AD68" s="996"/>
      <c r="AE68" s="996"/>
      <c r="AF68" s="996"/>
      <c r="AG68" s="996"/>
      <c r="AH68" s="996"/>
      <c r="AI68" s="996"/>
      <c r="AJ68" s="998"/>
    </row>
    <row r="69" spans="1:36" ht="3" customHeight="1">
      <c r="A69" s="1074"/>
      <c r="B69" s="1007" t="s">
        <v>320</v>
      </c>
      <c r="C69" s="1000"/>
      <c r="D69" s="1000"/>
      <c r="E69" s="1000"/>
      <c r="F69" s="1000"/>
      <c r="G69" s="1000"/>
      <c r="H69" s="1000"/>
      <c r="I69" s="1001"/>
      <c r="J69" s="703"/>
      <c r="K69" s="704"/>
      <c r="L69" s="705"/>
      <c r="M69" s="974"/>
      <c r="N69" s="975"/>
      <c r="O69" s="975"/>
      <c r="P69" s="975"/>
      <c r="Q69" s="975"/>
      <c r="R69" s="975"/>
      <c r="S69" s="975"/>
      <c r="T69" s="975"/>
      <c r="U69" s="975"/>
      <c r="V69" s="975"/>
      <c r="W69" s="975"/>
      <c r="X69" s="975"/>
      <c r="Y69" s="976"/>
      <c r="Z69" s="977"/>
      <c r="AA69" s="978"/>
      <c r="AB69" s="978"/>
      <c r="AC69" s="978"/>
      <c r="AD69" s="978"/>
      <c r="AE69" s="978"/>
      <c r="AF69" s="978"/>
      <c r="AG69" s="978"/>
      <c r="AH69" s="978"/>
      <c r="AI69" s="978"/>
      <c r="AJ69" s="979"/>
    </row>
    <row r="70" spans="1:36" ht="9.9499999999999993" customHeight="1">
      <c r="A70" s="1074"/>
      <c r="B70" s="1008"/>
      <c r="C70" s="1003"/>
      <c r="D70" s="1003"/>
      <c r="E70" s="1003"/>
      <c r="F70" s="1003"/>
      <c r="G70" s="1003"/>
      <c r="H70" s="1003"/>
      <c r="I70" s="1004"/>
      <c r="J70" s="980"/>
      <c r="K70" s="981"/>
      <c r="L70" s="982"/>
      <c r="M70" s="983"/>
      <c r="N70" s="984" t="s">
        <v>941</v>
      </c>
      <c r="O70" s="984"/>
      <c r="P70" s="984"/>
      <c r="Q70" s="699"/>
      <c r="R70" s="984" t="s">
        <v>942</v>
      </c>
      <c r="S70" s="984"/>
      <c r="T70" s="984"/>
      <c r="U70" s="699"/>
      <c r="V70" s="984" t="s">
        <v>943</v>
      </c>
      <c r="W70" s="984"/>
      <c r="X70" s="984"/>
      <c r="Y70" s="985"/>
      <c r="Z70" s="986" t="s">
        <v>944</v>
      </c>
      <c r="AA70" s="987"/>
      <c r="AB70" s="989"/>
      <c r="AC70" s="989"/>
      <c r="AD70" s="990" t="s">
        <v>197</v>
      </c>
      <c r="AE70" s="989"/>
      <c r="AF70" s="989"/>
      <c r="AG70" s="990" t="s">
        <v>560</v>
      </c>
      <c r="AH70" s="991"/>
      <c r="AI70" s="991"/>
      <c r="AJ70" s="992" t="s">
        <v>929</v>
      </c>
    </row>
    <row r="71" spans="1:36" ht="9.9499999999999993" customHeight="1">
      <c r="A71" s="1074"/>
      <c r="B71" s="1008"/>
      <c r="C71" s="1003"/>
      <c r="D71" s="1003"/>
      <c r="E71" s="1003"/>
      <c r="F71" s="1003"/>
      <c r="G71" s="1003"/>
      <c r="H71" s="1003"/>
      <c r="I71" s="1004"/>
      <c r="J71" s="980"/>
      <c r="K71" s="981"/>
      <c r="L71" s="982"/>
      <c r="M71" s="983"/>
      <c r="N71" s="984"/>
      <c r="O71" s="984"/>
      <c r="P71" s="984"/>
      <c r="Q71" s="699"/>
      <c r="R71" s="984"/>
      <c r="S71" s="984"/>
      <c r="T71" s="984"/>
      <c r="U71" s="699"/>
      <c r="V71" s="984"/>
      <c r="W71" s="984"/>
      <c r="X71" s="984"/>
      <c r="Y71" s="985"/>
      <c r="Z71" s="988"/>
      <c r="AA71" s="987"/>
      <c r="AB71" s="989"/>
      <c r="AC71" s="989"/>
      <c r="AD71" s="990"/>
      <c r="AE71" s="989"/>
      <c r="AF71" s="989"/>
      <c r="AG71" s="990"/>
      <c r="AH71" s="991"/>
      <c r="AI71" s="991"/>
      <c r="AJ71" s="992"/>
    </row>
    <row r="72" spans="1:36" ht="3" customHeight="1">
      <c r="A72" s="1074"/>
      <c r="B72" s="1009"/>
      <c r="C72" s="1010"/>
      <c r="D72" s="1010"/>
      <c r="E72" s="1010"/>
      <c r="F72" s="1010"/>
      <c r="G72" s="1010"/>
      <c r="H72" s="1010"/>
      <c r="I72" s="1011"/>
      <c r="J72" s="706"/>
      <c r="K72" s="707"/>
      <c r="L72" s="708"/>
      <c r="M72" s="995"/>
      <c r="N72" s="996"/>
      <c r="O72" s="996"/>
      <c r="P72" s="996"/>
      <c r="Q72" s="996"/>
      <c r="R72" s="996"/>
      <c r="S72" s="996"/>
      <c r="T72" s="996"/>
      <c r="U72" s="996"/>
      <c r="V72" s="996"/>
      <c r="W72" s="996"/>
      <c r="X72" s="996"/>
      <c r="Y72" s="997"/>
      <c r="Z72" s="995"/>
      <c r="AA72" s="996"/>
      <c r="AB72" s="996"/>
      <c r="AC72" s="996"/>
      <c r="AD72" s="996"/>
      <c r="AE72" s="996"/>
      <c r="AF72" s="996"/>
      <c r="AG72" s="996"/>
      <c r="AH72" s="996"/>
      <c r="AI72" s="996"/>
      <c r="AJ72" s="998"/>
    </row>
    <row r="73" spans="1:36" ht="3" customHeight="1">
      <c r="A73" s="1074"/>
      <c r="B73" s="1007" t="s">
        <v>247</v>
      </c>
      <c r="C73" s="1000"/>
      <c r="D73" s="1000"/>
      <c r="E73" s="1000"/>
      <c r="F73" s="1000"/>
      <c r="G73" s="1000"/>
      <c r="H73" s="1000"/>
      <c r="I73" s="1001"/>
      <c r="J73" s="703"/>
      <c r="K73" s="704"/>
      <c r="L73" s="705"/>
      <c r="M73" s="974"/>
      <c r="N73" s="975"/>
      <c r="O73" s="975"/>
      <c r="P73" s="975"/>
      <c r="Q73" s="975"/>
      <c r="R73" s="975"/>
      <c r="S73" s="975"/>
      <c r="T73" s="975"/>
      <c r="U73" s="975"/>
      <c r="V73" s="975"/>
      <c r="W73" s="975"/>
      <c r="X73" s="975"/>
      <c r="Y73" s="976"/>
      <c r="Z73" s="977"/>
      <c r="AA73" s="978"/>
      <c r="AB73" s="978"/>
      <c r="AC73" s="978"/>
      <c r="AD73" s="978"/>
      <c r="AE73" s="978"/>
      <c r="AF73" s="978"/>
      <c r="AG73" s="978"/>
      <c r="AH73" s="978"/>
      <c r="AI73" s="978"/>
      <c r="AJ73" s="979"/>
    </row>
    <row r="74" spans="1:36" ht="9.9499999999999993" customHeight="1">
      <c r="A74" s="1074"/>
      <c r="B74" s="1008"/>
      <c r="C74" s="1003"/>
      <c r="D74" s="1003"/>
      <c r="E74" s="1003"/>
      <c r="F74" s="1003"/>
      <c r="G74" s="1003"/>
      <c r="H74" s="1003"/>
      <c r="I74" s="1004"/>
      <c r="J74" s="980"/>
      <c r="K74" s="981"/>
      <c r="L74" s="982"/>
      <c r="M74" s="983"/>
      <c r="N74" s="984" t="s">
        <v>941</v>
      </c>
      <c r="O74" s="984"/>
      <c r="P74" s="984"/>
      <c r="Q74" s="699"/>
      <c r="R74" s="984" t="s">
        <v>942</v>
      </c>
      <c r="S74" s="984"/>
      <c r="T74" s="984"/>
      <c r="U74" s="699"/>
      <c r="V74" s="984" t="s">
        <v>943</v>
      </c>
      <c r="W74" s="984"/>
      <c r="X74" s="984"/>
      <c r="Y74" s="985"/>
      <c r="Z74" s="986" t="s">
        <v>944</v>
      </c>
      <c r="AA74" s="987"/>
      <c r="AB74" s="989"/>
      <c r="AC74" s="989"/>
      <c r="AD74" s="990" t="s">
        <v>197</v>
      </c>
      <c r="AE74" s="989"/>
      <c r="AF74" s="989"/>
      <c r="AG74" s="990" t="s">
        <v>560</v>
      </c>
      <c r="AH74" s="991"/>
      <c r="AI74" s="991"/>
      <c r="AJ74" s="992" t="s">
        <v>929</v>
      </c>
    </row>
    <row r="75" spans="1:36" ht="9.9499999999999993" customHeight="1">
      <c r="A75" s="1074"/>
      <c r="B75" s="1008"/>
      <c r="C75" s="1003"/>
      <c r="D75" s="1003"/>
      <c r="E75" s="1003"/>
      <c r="F75" s="1003"/>
      <c r="G75" s="1003"/>
      <c r="H75" s="1003"/>
      <c r="I75" s="1004"/>
      <c r="J75" s="980"/>
      <c r="K75" s="981"/>
      <c r="L75" s="982"/>
      <c r="M75" s="983"/>
      <c r="N75" s="984"/>
      <c r="O75" s="984"/>
      <c r="P75" s="984"/>
      <c r="Q75" s="699"/>
      <c r="R75" s="984"/>
      <c r="S75" s="984"/>
      <c r="T75" s="984"/>
      <c r="U75" s="699"/>
      <c r="V75" s="984"/>
      <c r="W75" s="984"/>
      <c r="X75" s="984"/>
      <c r="Y75" s="985"/>
      <c r="Z75" s="988"/>
      <c r="AA75" s="987"/>
      <c r="AB75" s="989"/>
      <c r="AC75" s="989"/>
      <c r="AD75" s="990"/>
      <c r="AE75" s="989"/>
      <c r="AF75" s="989"/>
      <c r="AG75" s="990"/>
      <c r="AH75" s="991"/>
      <c r="AI75" s="991"/>
      <c r="AJ75" s="992"/>
    </row>
    <row r="76" spans="1:36" ht="3" customHeight="1">
      <c r="A76" s="1074"/>
      <c r="B76" s="1009"/>
      <c r="C76" s="1010"/>
      <c r="D76" s="1010"/>
      <c r="E76" s="1010"/>
      <c r="F76" s="1010"/>
      <c r="G76" s="1010"/>
      <c r="H76" s="1010"/>
      <c r="I76" s="1011"/>
      <c r="J76" s="706"/>
      <c r="K76" s="707"/>
      <c r="L76" s="708"/>
      <c r="M76" s="995"/>
      <c r="N76" s="996"/>
      <c r="O76" s="996"/>
      <c r="P76" s="996"/>
      <c r="Q76" s="996"/>
      <c r="R76" s="996"/>
      <c r="S76" s="996"/>
      <c r="T76" s="996"/>
      <c r="U76" s="996"/>
      <c r="V76" s="996"/>
      <c r="W76" s="996"/>
      <c r="X76" s="996"/>
      <c r="Y76" s="997"/>
      <c r="Z76" s="995"/>
      <c r="AA76" s="996"/>
      <c r="AB76" s="996"/>
      <c r="AC76" s="996"/>
      <c r="AD76" s="996"/>
      <c r="AE76" s="996"/>
      <c r="AF76" s="996"/>
      <c r="AG76" s="996"/>
      <c r="AH76" s="996"/>
      <c r="AI76" s="996"/>
      <c r="AJ76" s="998"/>
    </row>
    <row r="77" spans="1:36" ht="3" customHeight="1">
      <c r="A77" s="1074"/>
      <c r="B77" s="1007" t="s">
        <v>946</v>
      </c>
      <c r="C77" s="1000"/>
      <c r="D77" s="1000"/>
      <c r="E77" s="1000"/>
      <c r="F77" s="1000"/>
      <c r="G77" s="1000"/>
      <c r="H77" s="1000"/>
      <c r="I77" s="1001"/>
      <c r="J77" s="703"/>
      <c r="K77" s="704"/>
      <c r="L77" s="705"/>
      <c r="M77" s="974"/>
      <c r="N77" s="975"/>
      <c r="O77" s="975"/>
      <c r="P77" s="975"/>
      <c r="Q77" s="975"/>
      <c r="R77" s="975"/>
      <c r="S77" s="975"/>
      <c r="T77" s="975"/>
      <c r="U77" s="975"/>
      <c r="V77" s="975"/>
      <c r="W77" s="975"/>
      <c r="X77" s="975"/>
      <c r="Y77" s="976"/>
      <c r="Z77" s="977"/>
      <c r="AA77" s="978"/>
      <c r="AB77" s="978"/>
      <c r="AC77" s="978"/>
      <c r="AD77" s="978"/>
      <c r="AE77" s="978"/>
      <c r="AF77" s="978"/>
      <c r="AG77" s="978"/>
      <c r="AH77" s="978"/>
      <c r="AI77" s="978"/>
      <c r="AJ77" s="979"/>
    </row>
    <row r="78" spans="1:36" ht="9.9499999999999993" customHeight="1">
      <c r="A78" s="1074"/>
      <c r="B78" s="1008"/>
      <c r="C78" s="1003"/>
      <c r="D78" s="1003"/>
      <c r="E78" s="1003"/>
      <c r="F78" s="1003"/>
      <c r="G78" s="1003"/>
      <c r="H78" s="1003"/>
      <c r="I78" s="1004"/>
      <c r="J78" s="980"/>
      <c r="K78" s="981"/>
      <c r="L78" s="982"/>
      <c r="M78" s="983"/>
      <c r="N78" s="984" t="s">
        <v>941</v>
      </c>
      <c r="O78" s="984"/>
      <c r="P78" s="984"/>
      <c r="Q78" s="699"/>
      <c r="R78" s="984" t="s">
        <v>942</v>
      </c>
      <c r="S78" s="984"/>
      <c r="T78" s="984"/>
      <c r="U78" s="699"/>
      <c r="V78" s="984" t="s">
        <v>943</v>
      </c>
      <c r="W78" s="984"/>
      <c r="X78" s="984"/>
      <c r="Y78" s="985"/>
      <c r="Z78" s="986" t="s">
        <v>944</v>
      </c>
      <c r="AA78" s="987"/>
      <c r="AB78" s="989"/>
      <c r="AC78" s="989"/>
      <c r="AD78" s="990" t="s">
        <v>197</v>
      </c>
      <c r="AE78" s="989"/>
      <c r="AF78" s="989"/>
      <c r="AG78" s="990" t="s">
        <v>560</v>
      </c>
      <c r="AH78" s="991"/>
      <c r="AI78" s="991"/>
      <c r="AJ78" s="992" t="s">
        <v>929</v>
      </c>
    </row>
    <row r="79" spans="1:36" ht="9.9499999999999993" customHeight="1">
      <c r="A79" s="1074"/>
      <c r="B79" s="1008"/>
      <c r="C79" s="1003"/>
      <c r="D79" s="1003"/>
      <c r="E79" s="1003"/>
      <c r="F79" s="1003"/>
      <c r="G79" s="1003"/>
      <c r="H79" s="1003"/>
      <c r="I79" s="1004"/>
      <c r="J79" s="980"/>
      <c r="K79" s="981"/>
      <c r="L79" s="982"/>
      <c r="M79" s="983"/>
      <c r="N79" s="984"/>
      <c r="O79" s="984"/>
      <c r="P79" s="984"/>
      <c r="Q79" s="699"/>
      <c r="R79" s="984"/>
      <c r="S79" s="984"/>
      <c r="T79" s="984"/>
      <c r="U79" s="699"/>
      <c r="V79" s="984"/>
      <c r="W79" s="984"/>
      <c r="X79" s="984"/>
      <c r="Y79" s="985"/>
      <c r="Z79" s="988"/>
      <c r="AA79" s="987"/>
      <c r="AB79" s="989"/>
      <c r="AC79" s="989"/>
      <c r="AD79" s="990"/>
      <c r="AE79" s="989"/>
      <c r="AF79" s="989"/>
      <c r="AG79" s="990"/>
      <c r="AH79" s="991"/>
      <c r="AI79" s="991"/>
      <c r="AJ79" s="992"/>
    </row>
    <row r="80" spans="1:36" ht="3" customHeight="1">
      <c r="A80" s="1074"/>
      <c r="B80" s="1009"/>
      <c r="C80" s="1010"/>
      <c r="D80" s="1010"/>
      <c r="E80" s="1010"/>
      <c r="F80" s="1010"/>
      <c r="G80" s="1010"/>
      <c r="H80" s="1010"/>
      <c r="I80" s="1011"/>
      <c r="J80" s="706"/>
      <c r="K80" s="707"/>
      <c r="L80" s="708"/>
      <c r="M80" s="995"/>
      <c r="N80" s="996"/>
      <c r="O80" s="996"/>
      <c r="P80" s="996"/>
      <c r="Q80" s="996"/>
      <c r="R80" s="996"/>
      <c r="S80" s="996"/>
      <c r="T80" s="996"/>
      <c r="U80" s="996"/>
      <c r="V80" s="996"/>
      <c r="W80" s="996"/>
      <c r="X80" s="996"/>
      <c r="Y80" s="997"/>
      <c r="Z80" s="995"/>
      <c r="AA80" s="996"/>
      <c r="AB80" s="996"/>
      <c r="AC80" s="996"/>
      <c r="AD80" s="996"/>
      <c r="AE80" s="996"/>
      <c r="AF80" s="996"/>
      <c r="AG80" s="996"/>
      <c r="AH80" s="996"/>
      <c r="AI80" s="996"/>
      <c r="AJ80" s="998"/>
    </row>
    <row r="81" spans="1:36" ht="3" customHeight="1">
      <c r="A81" s="1074"/>
      <c r="B81" s="1007" t="s">
        <v>947</v>
      </c>
      <c r="C81" s="1000"/>
      <c r="D81" s="1000"/>
      <c r="E81" s="1000"/>
      <c r="F81" s="1000"/>
      <c r="G81" s="1000"/>
      <c r="H81" s="1000"/>
      <c r="I81" s="1001"/>
      <c r="J81" s="703"/>
      <c r="K81" s="704"/>
      <c r="L81" s="705"/>
      <c r="M81" s="974"/>
      <c r="N81" s="975"/>
      <c r="O81" s="975"/>
      <c r="P81" s="975"/>
      <c r="Q81" s="975"/>
      <c r="R81" s="975"/>
      <c r="S81" s="975"/>
      <c r="T81" s="975"/>
      <c r="U81" s="975"/>
      <c r="V81" s="975"/>
      <c r="W81" s="975"/>
      <c r="X81" s="975"/>
      <c r="Y81" s="976"/>
      <c r="Z81" s="977"/>
      <c r="AA81" s="978"/>
      <c r="AB81" s="978"/>
      <c r="AC81" s="978"/>
      <c r="AD81" s="978"/>
      <c r="AE81" s="978"/>
      <c r="AF81" s="978"/>
      <c r="AG81" s="978"/>
      <c r="AH81" s="978"/>
      <c r="AI81" s="978"/>
      <c r="AJ81" s="979"/>
    </row>
    <row r="82" spans="1:36" ht="9.9499999999999993" customHeight="1">
      <c r="A82" s="1074"/>
      <c r="B82" s="1008"/>
      <c r="C82" s="1003"/>
      <c r="D82" s="1003"/>
      <c r="E82" s="1003"/>
      <c r="F82" s="1003"/>
      <c r="G82" s="1003"/>
      <c r="H82" s="1003"/>
      <c r="I82" s="1004"/>
      <c r="J82" s="980"/>
      <c r="K82" s="981"/>
      <c r="L82" s="982"/>
      <c r="M82" s="983"/>
      <c r="N82" s="984" t="s">
        <v>941</v>
      </c>
      <c r="O82" s="984"/>
      <c r="P82" s="984"/>
      <c r="Q82" s="699"/>
      <c r="R82" s="984" t="s">
        <v>942</v>
      </c>
      <c r="S82" s="984"/>
      <c r="T82" s="984"/>
      <c r="U82" s="699"/>
      <c r="V82" s="984" t="s">
        <v>943</v>
      </c>
      <c r="W82" s="984"/>
      <c r="X82" s="984"/>
      <c r="Y82" s="985"/>
      <c r="Z82" s="986" t="s">
        <v>944</v>
      </c>
      <c r="AA82" s="987"/>
      <c r="AB82" s="989"/>
      <c r="AC82" s="989"/>
      <c r="AD82" s="990" t="s">
        <v>197</v>
      </c>
      <c r="AE82" s="989"/>
      <c r="AF82" s="989"/>
      <c r="AG82" s="990" t="s">
        <v>560</v>
      </c>
      <c r="AH82" s="991"/>
      <c r="AI82" s="991"/>
      <c r="AJ82" s="992" t="s">
        <v>929</v>
      </c>
    </row>
    <row r="83" spans="1:36" ht="9.9499999999999993" customHeight="1">
      <c r="A83" s="1074"/>
      <c r="B83" s="1008"/>
      <c r="C83" s="1003"/>
      <c r="D83" s="1003"/>
      <c r="E83" s="1003"/>
      <c r="F83" s="1003"/>
      <c r="G83" s="1003"/>
      <c r="H83" s="1003"/>
      <c r="I83" s="1004"/>
      <c r="J83" s="980"/>
      <c r="K83" s="981"/>
      <c r="L83" s="982"/>
      <c r="M83" s="983"/>
      <c r="N83" s="984"/>
      <c r="O83" s="984"/>
      <c r="P83" s="984"/>
      <c r="Q83" s="699"/>
      <c r="R83" s="984"/>
      <c r="S83" s="984"/>
      <c r="T83" s="984"/>
      <c r="U83" s="699"/>
      <c r="V83" s="984"/>
      <c r="W83" s="984"/>
      <c r="X83" s="984"/>
      <c r="Y83" s="985"/>
      <c r="Z83" s="988"/>
      <c r="AA83" s="987"/>
      <c r="AB83" s="989"/>
      <c r="AC83" s="989"/>
      <c r="AD83" s="990"/>
      <c r="AE83" s="989"/>
      <c r="AF83" s="989"/>
      <c r="AG83" s="990"/>
      <c r="AH83" s="991"/>
      <c r="AI83" s="991"/>
      <c r="AJ83" s="992"/>
    </row>
    <row r="84" spans="1:36" ht="3" customHeight="1">
      <c r="A84" s="1074"/>
      <c r="B84" s="1009"/>
      <c r="C84" s="1010"/>
      <c r="D84" s="1010"/>
      <c r="E84" s="1010"/>
      <c r="F84" s="1010"/>
      <c r="G84" s="1010"/>
      <c r="H84" s="1010"/>
      <c r="I84" s="1011"/>
      <c r="J84" s="706"/>
      <c r="K84" s="707"/>
      <c r="L84" s="708"/>
      <c r="M84" s="995"/>
      <c r="N84" s="996"/>
      <c r="O84" s="996"/>
      <c r="P84" s="996"/>
      <c r="Q84" s="996"/>
      <c r="R84" s="996"/>
      <c r="S84" s="996"/>
      <c r="T84" s="996"/>
      <c r="U84" s="996"/>
      <c r="V84" s="996"/>
      <c r="W84" s="996"/>
      <c r="X84" s="996"/>
      <c r="Y84" s="997"/>
      <c r="Z84" s="995"/>
      <c r="AA84" s="996"/>
      <c r="AB84" s="996"/>
      <c r="AC84" s="996"/>
      <c r="AD84" s="996"/>
      <c r="AE84" s="996"/>
      <c r="AF84" s="996"/>
      <c r="AG84" s="996"/>
      <c r="AH84" s="996"/>
      <c r="AI84" s="996"/>
      <c r="AJ84" s="998"/>
    </row>
    <row r="85" spans="1:36" ht="3" customHeight="1">
      <c r="A85" s="1074"/>
      <c r="B85" s="1007" t="s">
        <v>248</v>
      </c>
      <c r="C85" s="1000"/>
      <c r="D85" s="1000"/>
      <c r="E85" s="1000"/>
      <c r="F85" s="1000"/>
      <c r="G85" s="1000"/>
      <c r="H85" s="1000"/>
      <c r="I85" s="1001"/>
      <c r="J85" s="703"/>
      <c r="K85" s="704"/>
      <c r="L85" s="705"/>
      <c r="M85" s="974"/>
      <c r="N85" s="975"/>
      <c r="O85" s="975"/>
      <c r="P85" s="975"/>
      <c r="Q85" s="975"/>
      <c r="R85" s="975"/>
      <c r="S85" s="975"/>
      <c r="T85" s="975"/>
      <c r="U85" s="975"/>
      <c r="V85" s="975"/>
      <c r="W85" s="975"/>
      <c r="X85" s="975"/>
      <c r="Y85" s="976"/>
      <c r="Z85" s="977"/>
      <c r="AA85" s="978"/>
      <c r="AB85" s="978"/>
      <c r="AC85" s="978"/>
      <c r="AD85" s="978"/>
      <c r="AE85" s="978"/>
      <c r="AF85" s="978"/>
      <c r="AG85" s="978"/>
      <c r="AH85" s="978"/>
      <c r="AI85" s="978"/>
      <c r="AJ85" s="979"/>
    </row>
    <row r="86" spans="1:36" ht="9.9499999999999993" customHeight="1">
      <c r="A86" s="1074"/>
      <c r="B86" s="1008"/>
      <c r="C86" s="1003"/>
      <c r="D86" s="1003"/>
      <c r="E86" s="1003"/>
      <c r="F86" s="1003"/>
      <c r="G86" s="1003"/>
      <c r="H86" s="1003"/>
      <c r="I86" s="1004"/>
      <c r="J86" s="980"/>
      <c r="K86" s="981"/>
      <c r="L86" s="982"/>
      <c r="M86" s="983"/>
      <c r="N86" s="984" t="s">
        <v>941</v>
      </c>
      <c r="O86" s="984"/>
      <c r="P86" s="984"/>
      <c r="Q86" s="699"/>
      <c r="R86" s="984" t="s">
        <v>942</v>
      </c>
      <c r="S86" s="984"/>
      <c r="T86" s="984"/>
      <c r="U86" s="699"/>
      <c r="V86" s="984" t="s">
        <v>943</v>
      </c>
      <c r="W86" s="984"/>
      <c r="X86" s="984"/>
      <c r="Y86" s="985"/>
      <c r="Z86" s="986" t="s">
        <v>944</v>
      </c>
      <c r="AA86" s="987"/>
      <c r="AB86" s="989"/>
      <c r="AC86" s="989"/>
      <c r="AD86" s="990" t="s">
        <v>197</v>
      </c>
      <c r="AE86" s="989"/>
      <c r="AF86" s="989"/>
      <c r="AG86" s="990" t="s">
        <v>560</v>
      </c>
      <c r="AH86" s="991"/>
      <c r="AI86" s="991"/>
      <c r="AJ86" s="992" t="s">
        <v>929</v>
      </c>
    </row>
    <row r="87" spans="1:36" ht="9.9499999999999993" customHeight="1">
      <c r="A87" s="1074"/>
      <c r="B87" s="1008"/>
      <c r="C87" s="1003"/>
      <c r="D87" s="1003"/>
      <c r="E87" s="1003"/>
      <c r="F87" s="1003"/>
      <c r="G87" s="1003"/>
      <c r="H87" s="1003"/>
      <c r="I87" s="1004"/>
      <c r="J87" s="980"/>
      <c r="K87" s="981"/>
      <c r="L87" s="982"/>
      <c r="M87" s="983"/>
      <c r="N87" s="984"/>
      <c r="O87" s="984"/>
      <c r="P87" s="984"/>
      <c r="Q87" s="699"/>
      <c r="R87" s="984"/>
      <c r="S87" s="984"/>
      <c r="T87" s="984"/>
      <c r="U87" s="699"/>
      <c r="V87" s="984"/>
      <c r="W87" s="984"/>
      <c r="X87" s="984"/>
      <c r="Y87" s="985"/>
      <c r="Z87" s="988"/>
      <c r="AA87" s="987"/>
      <c r="AB87" s="989"/>
      <c r="AC87" s="989"/>
      <c r="AD87" s="990"/>
      <c r="AE87" s="989"/>
      <c r="AF87" s="989"/>
      <c r="AG87" s="990"/>
      <c r="AH87" s="991"/>
      <c r="AI87" s="991"/>
      <c r="AJ87" s="992"/>
    </row>
    <row r="88" spans="1:36" ht="3" customHeight="1">
      <c r="A88" s="1074"/>
      <c r="B88" s="1009"/>
      <c r="C88" s="1010"/>
      <c r="D88" s="1010"/>
      <c r="E88" s="1010"/>
      <c r="F88" s="1010"/>
      <c r="G88" s="1010"/>
      <c r="H88" s="1010"/>
      <c r="I88" s="1011"/>
      <c r="J88" s="706"/>
      <c r="K88" s="707"/>
      <c r="L88" s="708"/>
      <c r="M88" s="995"/>
      <c r="N88" s="996"/>
      <c r="O88" s="996"/>
      <c r="P88" s="996"/>
      <c r="Q88" s="996"/>
      <c r="R88" s="996"/>
      <c r="S88" s="996"/>
      <c r="T88" s="996"/>
      <c r="U88" s="996"/>
      <c r="V88" s="996"/>
      <c r="W88" s="996"/>
      <c r="X88" s="996"/>
      <c r="Y88" s="997"/>
      <c r="Z88" s="995"/>
      <c r="AA88" s="996"/>
      <c r="AB88" s="996"/>
      <c r="AC88" s="996"/>
      <c r="AD88" s="996"/>
      <c r="AE88" s="996"/>
      <c r="AF88" s="996"/>
      <c r="AG88" s="996"/>
      <c r="AH88" s="996"/>
      <c r="AI88" s="996"/>
      <c r="AJ88" s="998"/>
    </row>
    <row r="89" spans="1:36" ht="3" customHeight="1">
      <c r="A89" s="1074"/>
      <c r="B89" s="1007" t="s">
        <v>249</v>
      </c>
      <c r="C89" s="1000"/>
      <c r="D89" s="1000"/>
      <c r="E89" s="1000"/>
      <c r="F89" s="1000"/>
      <c r="G89" s="1000"/>
      <c r="H89" s="1000"/>
      <c r="I89" s="1001"/>
      <c r="J89" s="703"/>
      <c r="K89" s="704"/>
      <c r="L89" s="705"/>
      <c r="M89" s="974"/>
      <c r="N89" s="975"/>
      <c r="O89" s="975"/>
      <c r="P89" s="975"/>
      <c r="Q89" s="975"/>
      <c r="R89" s="975"/>
      <c r="S89" s="975"/>
      <c r="T89" s="975"/>
      <c r="U89" s="975"/>
      <c r="V89" s="975"/>
      <c r="W89" s="975"/>
      <c r="X89" s="975"/>
      <c r="Y89" s="976"/>
      <c r="Z89" s="977"/>
      <c r="AA89" s="978"/>
      <c r="AB89" s="978"/>
      <c r="AC89" s="978"/>
      <c r="AD89" s="978"/>
      <c r="AE89" s="978"/>
      <c r="AF89" s="978"/>
      <c r="AG89" s="978"/>
      <c r="AH89" s="978"/>
      <c r="AI89" s="978"/>
      <c r="AJ89" s="979"/>
    </row>
    <row r="90" spans="1:36" ht="9.9499999999999993" customHeight="1">
      <c r="A90" s="1074"/>
      <c r="B90" s="1008"/>
      <c r="C90" s="1003"/>
      <c r="D90" s="1003"/>
      <c r="E90" s="1003"/>
      <c r="F90" s="1003"/>
      <c r="G90" s="1003"/>
      <c r="H90" s="1003"/>
      <c r="I90" s="1004"/>
      <c r="J90" s="980"/>
      <c r="K90" s="981"/>
      <c r="L90" s="982"/>
      <c r="M90" s="983"/>
      <c r="N90" s="984" t="s">
        <v>941</v>
      </c>
      <c r="O90" s="984"/>
      <c r="P90" s="984"/>
      <c r="Q90" s="699"/>
      <c r="R90" s="984" t="s">
        <v>942</v>
      </c>
      <c r="S90" s="984"/>
      <c r="T90" s="984"/>
      <c r="U90" s="699"/>
      <c r="V90" s="984" t="s">
        <v>943</v>
      </c>
      <c r="W90" s="984"/>
      <c r="X90" s="984"/>
      <c r="Y90" s="985"/>
      <c r="Z90" s="986" t="s">
        <v>944</v>
      </c>
      <c r="AA90" s="987"/>
      <c r="AB90" s="989"/>
      <c r="AC90" s="989"/>
      <c r="AD90" s="990" t="s">
        <v>197</v>
      </c>
      <c r="AE90" s="989"/>
      <c r="AF90" s="989"/>
      <c r="AG90" s="990" t="s">
        <v>560</v>
      </c>
      <c r="AH90" s="991"/>
      <c r="AI90" s="991"/>
      <c r="AJ90" s="992" t="s">
        <v>929</v>
      </c>
    </row>
    <row r="91" spans="1:36" ht="9.9499999999999993" customHeight="1">
      <c r="A91" s="1074"/>
      <c r="B91" s="1008"/>
      <c r="C91" s="1003"/>
      <c r="D91" s="1003"/>
      <c r="E91" s="1003"/>
      <c r="F91" s="1003"/>
      <c r="G91" s="1003"/>
      <c r="H91" s="1003"/>
      <c r="I91" s="1004"/>
      <c r="J91" s="980"/>
      <c r="K91" s="981"/>
      <c r="L91" s="982"/>
      <c r="M91" s="983"/>
      <c r="N91" s="984"/>
      <c r="O91" s="984"/>
      <c r="P91" s="984"/>
      <c r="Q91" s="699"/>
      <c r="R91" s="984"/>
      <c r="S91" s="984"/>
      <c r="T91" s="984"/>
      <c r="U91" s="699"/>
      <c r="V91" s="984"/>
      <c r="W91" s="984"/>
      <c r="X91" s="984"/>
      <c r="Y91" s="985"/>
      <c r="Z91" s="988"/>
      <c r="AA91" s="987"/>
      <c r="AB91" s="989"/>
      <c r="AC91" s="989"/>
      <c r="AD91" s="990"/>
      <c r="AE91" s="989"/>
      <c r="AF91" s="989"/>
      <c r="AG91" s="990"/>
      <c r="AH91" s="991"/>
      <c r="AI91" s="991"/>
      <c r="AJ91" s="992"/>
    </row>
    <row r="92" spans="1:36" ht="3" customHeight="1">
      <c r="A92" s="1074"/>
      <c r="B92" s="1009"/>
      <c r="C92" s="1010"/>
      <c r="D92" s="1010"/>
      <c r="E92" s="1010"/>
      <c r="F92" s="1010"/>
      <c r="G92" s="1010"/>
      <c r="H92" s="1010"/>
      <c r="I92" s="1011"/>
      <c r="J92" s="706"/>
      <c r="K92" s="707"/>
      <c r="L92" s="708"/>
      <c r="M92" s="995"/>
      <c r="N92" s="996"/>
      <c r="O92" s="996"/>
      <c r="P92" s="996"/>
      <c r="Q92" s="996"/>
      <c r="R92" s="996"/>
      <c r="S92" s="996"/>
      <c r="T92" s="996"/>
      <c r="U92" s="996"/>
      <c r="V92" s="996"/>
      <c r="W92" s="996"/>
      <c r="X92" s="996"/>
      <c r="Y92" s="997"/>
      <c r="Z92" s="995"/>
      <c r="AA92" s="996"/>
      <c r="AB92" s="996"/>
      <c r="AC92" s="996"/>
      <c r="AD92" s="996"/>
      <c r="AE92" s="996"/>
      <c r="AF92" s="996"/>
      <c r="AG92" s="996"/>
      <c r="AH92" s="996"/>
      <c r="AI92" s="996"/>
      <c r="AJ92" s="998"/>
    </row>
    <row r="93" spans="1:36" ht="3" customHeight="1">
      <c r="A93" s="1074"/>
      <c r="B93" s="968" t="s">
        <v>948</v>
      </c>
      <c r="C93" s="969"/>
      <c r="D93" s="969"/>
      <c r="E93" s="969"/>
      <c r="F93" s="969"/>
      <c r="G93" s="969"/>
      <c r="H93" s="969"/>
      <c r="I93" s="970"/>
      <c r="J93" s="703"/>
      <c r="K93" s="704"/>
      <c r="L93" s="705"/>
      <c r="M93" s="974"/>
      <c r="N93" s="975"/>
      <c r="O93" s="975"/>
      <c r="P93" s="975"/>
      <c r="Q93" s="975"/>
      <c r="R93" s="975"/>
      <c r="S93" s="975"/>
      <c r="T93" s="975"/>
      <c r="U93" s="975"/>
      <c r="V93" s="975"/>
      <c r="W93" s="975"/>
      <c r="X93" s="975"/>
      <c r="Y93" s="976"/>
      <c r="Z93" s="977"/>
      <c r="AA93" s="978"/>
      <c r="AB93" s="978"/>
      <c r="AC93" s="978"/>
      <c r="AD93" s="978"/>
      <c r="AE93" s="978"/>
      <c r="AF93" s="978"/>
      <c r="AG93" s="978"/>
      <c r="AH93" s="978"/>
      <c r="AI93" s="978"/>
      <c r="AJ93" s="979"/>
    </row>
    <row r="94" spans="1:36" ht="9.9499999999999993" customHeight="1">
      <c r="A94" s="1074"/>
      <c r="B94" s="971"/>
      <c r="C94" s="972"/>
      <c r="D94" s="972"/>
      <c r="E94" s="972"/>
      <c r="F94" s="972"/>
      <c r="G94" s="972"/>
      <c r="H94" s="972"/>
      <c r="I94" s="973"/>
      <c r="J94" s="980"/>
      <c r="K94" s="981"/>
      <c r="L94" s="982"/>
      <c r="M94" s="983"/>
      <c r="N94" s="984" t="s">
        <v>941</v>
      </c>
      <c r="O94" s="984"/>
      <c r="P94" s="984"/>
      <c r="Q94" s="699"/>
      <c r="R94" s="984" t="s">
        <v>942</v>
      </c>
      <c r="S94" s="984"/>
      <c r="T94" s="984"/>
      <c r="U94" s="699"/>
      <c r="V94" s="984" t="s">
        <v>943</v>
      </c>
      <c r="W94" s="984"/>
      <c r="X94" s="984"/>
      <c r="Y94" s="985"/>
      <c r="Z94" s="986" t="s">
        <v>944</v>
      </c>
      <c r="AA94" s="987"/>
      <c r="AB94" s="989"/>
      <c r="AC94" s="989"/>
      <c r="AD94" s="990" t="s">
        <v>197</v>
      </c>
      <c r="AE94" s="989"/>
      <c r="AF94" s="989"/>
      <c r="AG94" s="990" t="s">
        <v>560</v>
      </c>
      <c r="AH94" s="991"/>
      <c r="AI94" s="991"/>
      <c r="AJ94" s="992" t="s">
        <v>929</v>
      </c>
    </row>
    <row r="95" spans="1:36" ht="9.9499999999999993" customHeight="1">
      <c r="A95" s="1074"/>
      <c r="B95" s="971"/>
      <c r="C95" s="972"/>
      <c r="D95" s="972"/>
      <c r="E95" s="972"/>
      <c r="F95" s="972"/>
      <c r="G95" s="972"/>
      <c r="H95" s="972"/>
      <c r="I95" s="973"/>
      <c r="J95" s="980"/>
      <c r="K95" s="981"/>
      <c r="L95" s="982"/>
      <c r="M95" s="983"/>
      <c r="N95" s="984"/>
      <c r="O95" s="984"/>
      <c r="P95" s="984"/>
      <c r="Q95" s="699"/>
      <c r="R95" s="984"/>
      <c r="S95" s="984"/>
      <c r="T95" s="984"/>
      <c r="U95" s="699"/>
      <c r="V95" s="984"/>
      <c r="W95" s="984"/>
      <c r="X95" s="984"/>
      <c r="Y95" s="985"/>
      <c r="Z95" s="988"/>
      <c r="AA95" s="987"/>
      <c r="AB95" s="989"/>
      <c r="AC95" s="989"/>
      <c r="AD95" s="990"/>
      <c r="AE95" s="989"/>
      <c r="AF95" s="989"/>
      <c r="AG95" s="990"/>
      <c r="AH95" s="991"/>
      <c r="AI95" s="991"/>
      <c r="AJ95" s="992"/>
    </row>
    <row r="96" spans="1:36" ht="3" customHeight="1">
      <c r="A96" s="1075"/>
      <c r="B96" s="1076"/>
      <c r="C96" s="1077"/>
      <c r="D96" s="1077"/>
      <c r="E96" s="1077"/>
      <c r="F96" s="1077"/>
      <c r="G96" s="1077"/>
      <c r="H96" s="1077"/>
      <c r="I96" s="1078"/>
      <c r="J96" s="709"/>
      <c r="K96" s="710"/>
      <c r="L96" s="711"/>
      <c r="M96" s="983"/>
      <c r="N96" s="993"/>
      <c r="O96" s="993"/>
      <c r="P96" s="993"/>
      <c r="Q96" s="993"/>
      <c r="R96" s="993"/>
      <c r="S96" s="993"/>
      <c r="T96" s="993"/>
      <c r="U96" s="993"/>
      <c r="V96" s="993"/>
      <c r="W96" s="993"/>
      <c r="X96" s="993"/>
      <c r="Y96" s="985"/>
      <c r="Z96" s="995"/>
      <c r="AA96" s="996"/>
      <c r="AB96" s="996"/>
      <c r="AC96" s="996"/>
      <c r="AD96" s="996"/>
      <c r="AE96" s="996"/>
      <c r="AF96" s="996"/>
      <c r="AG96" s="996"/>
      <c r="AH96" s="996"/>
      <c r="AI96" s="996"/>
      <c r="AJ96" s="998"/>
    </row>
    <row r="97" spans="1:36" ht="3.75" customHeight="1">
      <c r="A97" s="999" t="s">
        <v>949</v>
      </c>
      <c r="B97" s="1000"/>
      <c r="C97" s="1000"/>
      <c r="D97" s="1000"/>
      <c r="E97" s="1000"/>
      <c r="F97" s="1000"/>
      <c r="G97" s="1000"/>
      <c r="H97" s="1000"/>
      <c r="I97" s="1001"/>
      <c r="J97" s="703"/>
      <c r="K97" s="704"/>
      <c r="L97" s="705"/>
      <c r="M97" s="974"/>
      <c r="N97" s="975"/>
      <c r="O97" s="975"/>
      <c r="P97" s="975"/>
      <c r="Q97" s="975"/>
      <c r="R97" s="975"/>
      <c r="S97" s="975"/>
      <c r="T97" s="975"/>
      <c r="U97" s="975"/>
      <c r="V97" s="975"/>
      <c r="W97" s="975"/>
      <c r="X97" s="975"/>
      <c r="Y97" s="976"/>
      <c r="Z97" s="977"/>
      <c r="AA97" s="978"/>
      <c r="AB97" s="978"/>
      <c r="AC97" s="978"/>
      <c r="AD97" s="978"/>
      <c r="AE97" s="978"/>
      <c r="AF97" s="978"/>
      <c r="AG97" s="978"/>
      <c r="AH97" s="978"/>
      <c r="AI97" s="978"/>
      <c r="AJ97" s="979"/>
    </row>
    <row r="98" spans="1:36" ht="9.9499999999999993" customHeight="1">
      <c r="A98" s="1002"/>
      <c r="B98" s="1003"/>
      <c r="C98" s="1003"/>
      <c r="D98" s="1003"/>
      <c r="E98" s="1003"/>
      <c r="F98" s="1003"/>
      <c r="G98" s="1003"/>
      <c r="H98" s="1003"/>
      <c r="I98" s="1004"/>
      <c r="J98" s="980"/>
      <c r="K98" s="981"/>
      <c r="L98" s="982"/>
      <c r="M98" s="983"/>
      <c r="N98" s="984" t="s">
        <v>941</v>
      </c>
      <c r="O98" s="984"/>
      <c r="P98" s="984"/>
      <c r="Q98" s="699"/>
      <c r="R98" s="984" t="s">
        <v>942</v>
      </c>
      <c r="S98" s="984"/>
      <c r="T98" s="984"/>
      <c r="U98" s="699"/>
      <c r="V98" s="984" t="s">
        <v>943</v>
      </c>
      <c r="W98" s="984"/>
      <c r="X98" s="984"/>
      <c r="Y98" s="985"/>
      <c r="Z98" s="986" t="s">
        <v>944</v>
      </c>
      <c r="AA98" s="987"/>
      <c r="AB98" s="989"/>
      <c r="AC98" s="989"/>
      <c r="AD98" s="990" t="s">
        <v>197</v>
      </c>
      <c r="AE98" s="989"/>
      <c r="AF98" s="989"/>
      <c r="AG98" s="990" t="s">
        <v>560</v>
      </c>
      <c r="AH98" s="991"/>
      <c r="AI98" s="991"/>
      <c r="AJ98" s="992" t="s">
        <v>929</v>
      </c>
    </row>
    <row r="99" spans="1:36" ht="9.9499999999999993" customHeight="1">
      <c r="A99" s="1002"/>
      <c r="B99" s="1003"/>
      <c r="C99" s="1003"/>
      <c r="D99" s="1003"/>
      <c r="E99" s="1003"/>
      <c r="F99" s="1003"/>
      <c r="G99" s="1003"/>
      <c r="H99" s="1003"/>
      <c r="I99" s="1004"/>
      <c r="J99" s="980"/>
      <c r="K99" s="981"/>
      <c r="L99" s="982"/>
      <c r="M99" s="983"/>
      <c r="N99" s="984"/>
      <c r="O99" s="984"/>
      <c r="P99" s="984"/>
      <c r="Q99" s="699"/>
      <c r="R99" s="984"/>
      <c r="S99" s="984"/>
      <c r="T99" s="984"/>
      <c r="U99" s="699"/>
      <c r="V99" s="984"/>
      <c r="W99" s="984"/>
      <c r="X99" s="984"/>
      <c r="Y99" s="985"/>
      <c r="Z99" s="988"/>
      <c r="AA99" s="987"/>
      <c r="AB99" s="989"/>
      <c r="AC99" s="989"/>
      <c r="AD99" s="990"/>
      <c r="AE99" s="989"/>
      <c r="AF99" s="989"/>
      <c r="AG99" s="990"/>
      <c r="AH99" s="991"/>
      <c r="AI99" s="991"/>
      <c r="AJ99" s="992"/>
    </row>
    <row r="100" spans="1:36" ht="3" customHeight="1">
      <c r="A100" s="1012"/>
      <c r="B100" s="1010"/>
      <c r="C100" s="1010"/>
      <c r="D100" s="1010"/>
      <c r="E100" s="1010"/>
      <c r="F100" s="1010"/>
      <c r="G100" s="1010"/>
      <c r="H100" s="1010"/>
      <c r="I100" s="1011"/>
      <c r="J100" s="706"/>
      <c r="K100" s="707"/>
      <c r="L100" s="708"/>
      <c r="M100" s="995"/>
      <c r="N100" s="996"/>
      <c r="O100" s="996"/>
      <c r="P100" s="996"/>
      <c r="Q100" s="996"/>
      <c r="R100" s="996"/>
      <c r="S100" s="996"/>
      <c r="T100" s="996"/>
      <c r="U100" s="996"/>
      <c r="V100" s="996"/>
      <c r="W100" s="996"/>
      <c r="X100" s="996"/>
      <c r="Y100" s="997"/>
      <c r="Z100" s="995"/>
      <c r="AA100" s="996"/>
      <c r="AB100" s="996"/>
      <c r="AC100" s="996"/>
      <c r="AD100" s="996"/>
      <c r="AE100" s="996"/>
      <c r="AF100" s="996"/>
      <c r="AG100" s="996"/>
      <c r="AH100" s="996"/>
      <c r="AI100" s="996"/>
      <c r="AJ100" s="998"/>
    </row>
    <row r="101" spans="1:36" ht="3" customHeight="1">
      <c r="A101" s="999" t="s">
        <v>950</v>
      </c>
      <c r="B101" s="1000"/>
      <c r="C101" s="1000"/>
      <c r="D101" s="1000"/>
      <c r="E101" s="1000"/>
      <c r="F101" s="1000"/>
      <c r="G101" s="1000"/>
      <c r="H101" s="1000"/>
      <c r="I101" s="1001"/>
      <c r="J101" s="703"/>
      <c r="K101" s="704"/>
      <c r="L101" s="705"/>
      <c r="M101" s="974"/>
      <c r="N101" s="975"/>
      <c r="O101" s="975"/>
      <c r="P101" s="975"/>
      <c r="Q101" s="975"/>
      <c r="R101" s="975"/>
      <c r="S101" s="975"/>
      <c r="T101" s="975"/>
      <c r="U101" s="975"/>
      <c r="V101" s="975"/>
      <c r="W101" s="975"/>
      <c r="X101" s="975"/>
      <c r="Y101" s="976"/>
      <c r="Z101" s="977"/>
      <c r="AA101" s="978"/>
      <c r="AB101" s="978"/>
      <c r="AC101" s="978"/>
      <c r="AD101" s="978"/>
      <c r="AE101" s="978"/>
      <c r="AF101" s="978"/>
      <c r="AG101" s="978"/>
      <c r="AH101" s="978"/>
      <c r="AI101" s="978"/>
      <c r="AJ101" s="979"/>
    </row>
    <row r="102" spans="1:36" ht="9.9499999999999993" customHeight="1">
      <c r="A102" s="1002"/>
      <c r="B102" s="1003"/>
      <c r="C102" s="1003"/>
      <c r="D102" s="1003"/>
      <c r="E102" s="1003"/>
      <c r="F102" s="1003"/>
      <c r="G102" s="1003"/>
      <c r="H102" s="1003"/>
      <c r="I102" s="1004"/>
      <c r="J102" s="980"/>
      <c r="K102" s="981"/>
      <c r="L102" s="982"/>
      <c r="M102" s="983"/>
      <c r="N102" s="984" t="s">
        <v>941</v>
      </c>
      <c r="O102" s="984"/>
      <c r="P102" s="984"/>
      <c r="Q102" s="699"/>
      <c r="R102" s="984" t="s">
        <v>942</v>
      </c>
      <c r="S102" s="984"/>
      <c r="T102" s="984"/>
      <c r="U102" s="699"/>
      <c r="V102" s="984" t="s">
        <v>943</v>
      </c>
      <c r="W102" s="984"/>
      <c r="X102" s="984"/>
      <c r="Y102" s="985"/>
      <c r="Z102" s="986" t="s">
        <v>944</v>
      </c>
      <c r="AA102" s="987"/>
      <c r="AB102" s="989"/>
      <c r="AC102" s="989"/>
      <c r="AD102" s="990" t="s">
        <v>197</v>
      </c>
      <c r="AE102" s="989"/>
      <c r="AF102" s="989"/>
      <c r="AG102" s="990" t="s">
        <v>560</v>
      </c>
      <c r="AH102" s="991"/>
      <c r="AI102" s="991"/>
      <c r="AJ102" s="992" t="s">
        <v>929</v>
      </c>
    </row>
    <row r="103" spans="1:36" ht="9.9499999999999993" customHeight="1">
      <c r="A103" s="1002"/>
      <c r="B103" s="1003"/>
      <c r="C103" s="1003"/>
      <c r="D103" s="1003"/>
      <c r="E103" s="1003"/>
      <c r="F103" s="1003"/>
      <c r="G103" s="1003"/>
      <c r="H103" s="1003"/>
      <c r="I103" s="1004"/>
      <c r="J103" s="980"/>
      <c r="K103" s="981"/>
      <c r="L103" s="982"/>
      <c r="M103" s="983"/>
      <c r="N103" s="984"/>
      <c r="O103" s="984"/>
      <c r="P103" s="984"/>
      <c r="Q103" s="699"/>
      <c r="R103" s="984"/>
      <c r="S103" s="984"/>
      <c r="T103" s="984"/>
      <c r="U103" s="699"/>
      <c r="V103" s="984"/>
      <c r="W103" s="984"/>
      <c r="X103" s="984"/>
      <c r="Y103" s="985"/>
      <c r="Z103" s="988"/>
      <c r="AA103" s="987"/>
      <c r="AB103" s="989"/>
      <c r="AC103" s="989"/>
      <c r="AD103" s="990"/>
      <c r="AE103" s="989"/>
      <c r="AF103" s="989"/>
      <c r="AG103" s="990"/>
      <c r="AH103" s="991"/>
      <c r="AI103" s="991"/>
      <c r="AJ103" s="992"/>
    </row>
    <row r="104" spans="1:36" ht="4.5" customHeight="1">
      <c r="A104" s="1002"/>
      <c r="B104" s="1003"/>
      <c r="C104" s="1003"/>
      <c r="D104" s="1003"/>
      <c r="E104" s="1003"/>
      <c r="F104" s="1003"/>
      <c r="G104" s="1003"/>
      <c r="H104" s="1003"/>
      <c r="I104" s="1004"/>
      <c r="J104" s="709"/>
      <c r="K104" s="710"/>
      <c r="L104" s="711"/>
      <c r="M104" s="983"/>
      <c r="N104" s="993"/>
      <c r="O104" s="993"/>
      <c r="P104" s="993"/>
      <c r="Q104" s="993"/>
      <c r="R104" s="993"/>
      <c r="S104" s="993"/>
      <c r="T104" s="993"/>
      <c r="U104" s="993"/>
      <c r="V104" s="993"/>
      <c r="W104" s="993"/>
      <c r="X104" s="993"/>
      <c r="Y104" s="985"/>
      <c r="Z104" s="995"/>
      <c r="AA104" s="996"/>
      <c r="AB104" s="996"/>
      <c r="AC104" s="996"/>
      <c r="AD104" s="996"/>
      <c r="AE104" s="996"/>
      <c r="AF104" s="996"/>
      <c r="AG104" s="996"/>
      <c r="AH104" s="996"/>
      <c r="AI104" s="996"/>
      <c r="AJ104" s="998"/>
    </row>
    <row r="105" spans="1:36" ht="6" customHeight="1">
      <c r="A105" s="999" t="s">
        <v>951</v>
      </c>
      <c r="B105" s="1000"/>
      <c r="C105" s="1000"/>
      <c r="D105" s="1000"/>
      <c r="E105" s="1000"/>
      <c r="F105" s="1000"/>
      <c r="G105" s="1000"/>
      <c r="H105" s="1000"/>
      <c r="I105" s="1001"/>
      <c r="J105" s="703"/>
      <c r="K105" s="704"/>
      <c r="L105" s="705"/>
      <c r="M105" s="974"/>
      <c r="N105" s="975"/>
      <c r="O105" s="975"/>
      <c r="P105" s="975"/>
      <c r="Q105" s="975"/>
      <c r="R105" s="975"/>
      <c r="S105" s="975"/>
      <c r="T105" s="975"/>
      <c r="U105" s="975"/>
      <c r="V105" s="975"/>
      <c r="W105" s="975"/>
      <c r="X105" s="975"/>
      <c r="Y105" s="976"/>
      <c r="Z105" s="977"/>
      <c r="AA105" s="978"/>
      <c r="AB105" s="978"/>
      <c r="AC105" s="978"/>
      <c r="AD105" s="978"/>
      <c r="AE105" s="978"/>
      <c r="AF105" s="978"/>
      <c r="AG105" s="978"/>
      <c r="AH105" s="978"/>
      <c r="AI105" s="978"/>
      <c r="AJ105" s="979"/>
    </row>
    <row r="106" spans="1:36" ht="5.25" customHeight="1">
      <c r="A106" s="1002"/>
      <c r="B106" s="1003"/>
      <c r="C106" s="1003"/>
      <c r="D106" s="1003"/>
      <c r="E106" s="1003"/>
      <c r="F106" s="1003"/>
      <c r="G106" s="1003"/>
      <c r="H106" s="1003"/>
      <c r="I106" s="1004"/>
      <c r="J106" s="980"/>
      <c r="K106" s="981"/>
      <c r="L106" s="982"/>
      <c r="M106" s="983"/>
      <c r="N106" s="984" t="s">
        <v>941</v>
      </c>
      <c r="O106" s="984"/>
      <c r="P106" s="984"/>
      <c r="Q106" s="699"/>
      <c r="R106" s="984" t="s">
        <v>942</v>
      </c>
      <c r="S106" s="984"/>
      <c r="T106" s="984"/>
      <c r="U106" s="699"/>
      <c r="V106" s="984" t="s">
        <v>943</v>
      </c>
      <c r="W106" s="984"/>
      <c r="X106" s="984"/>
      <c r="Y106" s="985"/>
      <c r="Z106" s="986" t="s">
        <v>944</v>
      </c>
      <c r="AA106" s="987"/>
      <c r="AB106" s="989"/>
      <c r="AC106" s="989"/>
      <c r="AD106" s="990" t="s">
        <v>197</v>
      </c>
      <c r="AE106" s="989"/>
      <c r="AF106" s="989"/>
      <c r="AG106" s="990" t="s">
        <v>560</v>
      </c>
      <c r="AH106" s="991"/>
      <c r="AI106" s="991"/>
      <c r="AJ106" s="992" t="s">
        <v>929</v>
      </c>
    </row>
    <row r="107" spans="1:36" ht="16.5" customHeight="1">
      <c r="A107" s="1002"/>
      <c r="B107" s="1003"/>
      <c r="C107" s="1003"/>
      <c r="D107" s="1003"/>
      <c r="E107" s="1003"/>
      <c r="F107" s="1003"/>
      <c r="G107" s="1003"/>
      <c r="H107" s="1003"/>
      <c r="I107" s="1004"/>
      <c r="J107" s="980"/>
      <c r="K107" s="981"/>
      <c r="L107" s="982"/>
      <c r="M107" s="983"/>
      <c r="N107" s="984"/>
      <c r="O107" s="984"/>
      <c r="P107" s="984"/>
      <c r="Q107" s="699"/>
      <c r="R107" s="984"/>
      <c r="S107" s="984"/>
      <c r="T107" s="984"/>
      <c r="U107" s="699"/>
      <c r="V107" s="984"/>
      <c r="W107" s="984"/>
      <c r="X107" s="984"/>
      <c r="Y107" s="985"/>
      <c r="Z107" s="988"/>
      <c r="AA107" s="987"/>
      <c r="AB107" s="989"/>
      <c r="AC107" s="989"/>
      <c r="AD107" s="990"/>
      <c r="AE107" s="989"/>
      <c r="AF107" s="989"/>
      <c r="AG107" s="990"/>
      <c r="AH107" s="991"/>
      <c r="AI107" s="991"/>
      <c r="AJ107" s="992"/>
    </row>
    <row r="108" spans="1:36" ht="3.75" customHeight="1">
      <c r="A108" s="1002"/>
      <c r="B108" s="1003"/>
      <c r="C108" s="1003"/>
      <c r="D108" s="1003"/>
      <c r="E108" s="1003"/>
      <c r="F108" s="1003"/>
      <c r="G108" s="1003"/>
      <c r="H108" s="1003"/>
      <c r="I108" s="1004"/>
      <c r="J108" s="709"/>
      <c r="K108" s="710"/>
      <c r="L108" s="711"/>
      <c r="M108" s="983"/>
      <c r="N108" s="993"/>
      <c r="O108" s="993"/>
      <c r="P108" s="993"/>
      <c r="Q108" s="993"/>
      <c r="R108" s="993"/>
      <c r="S108" s="993"/>
      <c r="T108" s="993"/>
      <c r="U108" s="993"/>
      <c r="V108" s="993"/>
      <c r="W108" s="993"/>
      <c r="X108" s="993"/>
      <c r="Y108" s="985"/>
      <c r="Z108" s="983"/>
      <c r="AA108" s="993"/>
      <c r="AB108" s="993"/>
      <c r="AC108" s="993"/>
      <c r="AD108" s="993"/>
      <c r="AE108" s="993"/>
      <c r="AF108" s="993"/>
      <c r="AG108" s="993"/>
      <c r="AH108" s="993"/>
      <c r="AI108" s="993"/>
      <c r="AJ108" s="994"/>
    </row>
    <row r="109" spans="1:36" ht="3.75" customHeight="1">
      <c r="A109" s="1005" t="s">
        <v>955</v>
      </c>
      <c r="B109" s="1007" t="s">
        <v>956</v>
      </c>
      <c r="C109" s="1000"/>
      <c r="D109" s="1000"/>
      <c r="E109" s="1000"/>
      <c r="F109" s="1000"/>
      <c r="G109" s="1000"/>
      <c r="H109" s="1000"/>
      <c r="I109" s="1001"/>
      <c r="J109" s="703"/>
      <c r="K109" s="704"/>
      <c r="L109" s="705"/>
      <c r="M109" s="974"/>
      <c r="N109" s="975"/>
      <c r="O109" s="975"/>
      <c r="P109" s="975"/>
      <c r="Q109" s="975"/>
      <c r="R109" s="975"/>
      <c r="S109" s="975"/>
      <c r="T109" s="975"/>
      <c r="U109" s="975"/>
      <c r="V109" s="975"/>
      <c r="W109" s="975"/>
      <c r="X109" s="975"/>
      <c r="Y109" s="976"/>
      <c r="Z109" s="977"/>
      <c r="AA109" s="978"/>
      <c r="AB109" s="978"/>
      <c r="AC109" s="978"/>
      <c r="AD109" s="978"/>
      <c r="AE109" s="978"/>
      <c r="AF109" s="978"/>
      <c r="AG109" s="978"/>
      <c r="AH109" s="978"/>
      <c r="AI109" s="978"/>
      <c r="AJ109" s="979"/>
    </row>
    <row r="110" spans="1:36" ht="9.9499999999999993" customHeight="1">
      <c r="A110" s="1006"/>
      <c r="B110" s="1008"/>
      <c r="C110" s="1003"/>
      <c r="D110" s="1003"/>
      <c r="E110" s="1003"/>
      <c r="F110" s="1003"/>
      <c r="G110" s="1003"/>
      <c r="H110" s="1003"/>
      <c r="I110" s="1004"/>
      <c r="J110" s="980"/>
      <c r="K110" s="981"/>
      <c r="L110" s="982"/>
      <c r="M110" s="983"/>
      <c r="N110" s="984" t="s">
        <v>941</v>
      </c>
      <c r="O110" s="984"/>
      <c r="P110" s="984"/>
      <c r="Q110" s="699"/>
      <c r="R110" s="984" t="s">
        <v>942</v>
      </c>
      <c r="S110" s="984"/>
      <c r="T110" s="984"/>
      <c r="U110" s="699"/>
      <c r="V110" s="984" t="s">
        <v>943</v>
      </c>
      <c r="W110" s="984"/>
      <c r="X110" s="984"/>
      <c r="Y110" s="985"/>
      <c r="Z110" s="986" t="s">
        <v>944</v>
      </c>
      <c r="AA110" s="987"/>
      <c r="AB110" s="989"/>
      <c r="AC110" s="989"/>
      <c r="AD110" s="990" t="s">
        <v>197</v>
      </c>
      <c r="AE110" s="989"/>
      <c r="AF110" s="989"/>
      <c r="AG110" s="990" t="s">
        <v>560</v>
      </c>
      <c r="AH110" s="991"/>
      <c r="AI110" s="991"/>
      <c r="AJ110" s="992" t="s">
        <v>929</v>
      </c>
    </row>
    <row r="111" spans="1:36" ht="9.9499999999999993" customHeight="1">
      <c r="A111" s="1006"/>
      <c r="B111" s="1008"/>
      <c r="C111" s="1003"/>
      <c r="D111" s="1003"/>
      <c r="E111" s="1003"/>
      <c r="F111" s="1003"/>
      <c r="G111" s="1003"/>
      <c r="H111" s="1003"/>
      <c r="I111" s="1004"/>
      <c r="J111" s="980"/>
      <c r="K111" s="981"/>
      <c r="L111" s="982"/>
      <c r="M111" s="983"/>
      <c r="N111" s="984"/>
      <c r="O111" s="984"/>
      <c r="P111" s="984"/>
      <c r="Q111" s="699"/>
      <c r="R111" s="984"/>
      <c r="S111" s="984"/>
      <c r="T111" s="984"/>
      <c r="U111" s="699"/>
      <c r="V111" s="984"/>
      <c r="W111" s="984"/>
      <c r="X111" s="984"/>
      <c r="Y111" s="985"/>
      <c r="Z111" s="988"/>
      <c r="AA111" s="987"/>
      <c r="AB111" s="989"/>
      <c r="AC111" s="989"/>
      <c r="AD111" s="990"/>
      <c r="AE111" s="989"/>
      <c r="AF111" s="989"/>
      <c r="AG111" s="990"/>
      <c r="AH111" s="991"/>
      <c r="AI111" s="991"/>
      <c r="AJ111" s="992"/>
    </row>
    <row r="112" spans="1:36" ht="3" customHeight="1">
      <c r="A112" s="1006"/>
      <c r="B112" s="1009"/>
      <c r="C112" s="1010"/>
      <c r="D112" s="1010"/>
      <c r="E112" s="1010"/>
      <c r="F112" s="1010"/>
      <c r="G112" s="1010"/>
      <c r="H112" s="1010"/>
      <c r="I112" s="1011"/>
      <c r="J112" s="706"/>
      <c r="K112" s="707"/>
      <c r="L112" s="708"/>
      <c r="M112" s="995"/>
      <c r="N112" s="996"/>
      <c r="O112" s="996"/>
      <c r="P112" s="996"/>
      <c r="Q112" s="996"/>
      <c r="R112" s="996"/>
      <c r="S112" s="996"/>
      <c r="T112" s="996"/>
      <c r="U112" s="996"/>
      <c r="V112" s="996"/>
      <c r="W112" s="996"/>
      <c r="X112" s="996"/>
      <c r="Y112" s="997"/>
      <c r="Z112" s="995"/>
      <c r="AA112" s="996"/>
      <c r="AB112" s="996"/>
      <c r="AC112" s="996"/>
      <c r="AD112" s="996"/>
      <c r="AE112" s="996"/>
      <c r="AF112" s="996"/>
      <c r="AG112" s="996"/>
      <c r="AH112" s="996"/>
      <c r="AI112" s="996"/>
      <c r="AJ112" s="998"/>
    </row>
    <row r="113" spans="1:38" ht="3" customHeight="1">
      <c r="A113" s="1006"/>
      <c r="B113" s="968" t="s">
        <v>957</v>
      </c>
      <c r="C113" s="969"/>
      <c r="D113" s="969"/>
      <c r="E113" s="969"/>
      <c r="F113" s="969"/>
      <c r="G113" s="969"/>
      <c r="H113" s="969"/>
      <c r="I113" s="970"/>
      <c r="J113" s="703"/>
      <c r="K113" s="704"/>
      <c r="L113" s="705"/>
      <c r="M113" s="974"/>
      <c r="N113" s="975"/>
      <c r="O113" s="975"/>
      <c r="P113" s="975"/>
      <c r="Q113" s="975"/>
      <c r="R113" s="975"/>
      <c r="S113" s="975"/>
      <c r="T113" s="975"/>
      <c r="U113" s="975"/>
      <c r="V113" s="975"/>
      <c r="W113" s="975"/>
      <c r="X113" s="975"/>
      <c r="Y113" s="976"/>
      <c r="Z113" s="977"/>
      <c r="AA113" s="978"/>
      <c r="AB113" s="978"/>
      <c r="AC113" s="978"/>
      <c r="AD113" s="978"/>
      <c r="AE113" s="978"/>
      <c r="AF113" s="978"/>
      <c r="AG113" s="978"/>
      <c r="AH113" s="978"/>
      <c r="AI113" s="978"/>
      <c r="AJ113" s="979"/>
    </row>
    <row r="114" spans="1:38" ht="5.25" customHeight="1">
      <c r="A114" s="1006"/>
      <c r="B114" s="971"/>
      <c r="C114" s="972"/>
      <c r="D114" s="972"/>
      <c r="E114" s="972"/>
      <c r="F114" s="972"/>
      <c r="G114" s="972"/>
      <c r="H114" s="972"/>
      <c r="I114" s="973"/>
      <c r="J114" s="980"/>
      <c r="K114" s="981"/>
      <c r="L114" s="982"/>
      <c r="M114" s="983"/>
      <c r="N114" s="984" t="s">
        <v>941</v>
      </c>
      <c r="O114" s="984"/>
      <c r="P114" s="984"/>
      <c r="Q114" s="699"/>
      <c r="R114" s="984" t="s">
        <v>942</v>
      </c>
      <c r="S114" s="984"/>
      <c r="T114" s="984"/>
      <c r="U114" s="699"/>
      <c r="V114" s="984" t="s">
        <v>943</v>
      </c>
      <c r="W114" s="984"/>
      <c r="X114" s="984"/>
      <c r="Y114" s="985"/>
      <c r="Z114" s="986" t="s">
        <v>944</v>
      </c>
      <c r="AA114" s="987"/>
      <c r="AB114" s="989"/>
      <c r="AC114" s="989"/>
      <c r="AD114" s="990" t="s">
        <v>197</v>
      </c>
      <c r="AE114" s="989"/>
      <c r="AF114" s="989"/>
      <c r="AG114" s="990" t="s">
        <v>560</v>
      </c>
      <c r="AH114" s="991"/>
      <c r="AI114" s="991"/>
      <c r="AJ114" s="992" t="s">
        <v>929</v>
      </c>
    </row>
    <row r="115" spans="1:38" ht="11.25" customHeight="1">
      <c r="A115" s="1006"/>
      <c r="B115" s="971"/>
      <c r="C115" s="972"/>
      <c r="D115" s="972"/>
      <c r="E115" s="972"/>
      <c r="F115" s="972"/>
      <c r="G115" s="972"/>
      <c r="H115" s="972"/>
      <c r="I115" s="973"/>
      <c r="J115" s="980"/>
      <c r="K115" s="981"/>
      <c r="L115" s="982"/>
      <c r="M115" s="983"/>
      <c r="N115" s="984"/>
      <c r="O115" s="984"/>
      <c r="P115" s="984"/>
      <c r="Q115" s="699"/>
      <c r="R115" s="984"/>
      <c r="S115" s="984"/>
      <c r="T115" s="984"/>
      <c r="U115" s="699"/>
      <c r="V115" s="984"/>
      <c r="W115" s="984"/>
      <c r="X115" s="984"/>
      <c r="Y115" s="985"/>
      <c r="Z115" s="988"/>
      <c r="AA115" s="987"/>
      <c r="AB115" s="989"/>
      <c r="AC115" s="989"/>
      <c r="AD115" s="990"/>
      <c r="AE115" s="989"/>
      <c r="AF115" s="989"/>
      <c r="AG115" s="990"/>
      <c r="AH115" s="991"/>
      <c r="AI115" s="991"/>
      <c r="AJ115" s="992"/>
    </row>
    <row r="116" spans="1:38" ht="3.75" customHeight="1" thickBot="1">
      <c r="A116" s="1006"/>
      <c r="B116" s="971"/>
      <c r="C116" s="972"/>
      <c r="D116" s="972"/>
      <c r="E116" s="972"/>
      <c r="F116" s="972"/>
      <c r="G116" s="972"/>
      <c r="H116" s="972"/>
      <c r="I116" s="973"/>
      <c r="J116" s="709"/>
      <c r="K116" s="710"/>
      <c r="L116" s="711"/>
      <c r="M116" s="983"/>
      <c r="N116" s="993"/>
      <c r="O116" s="993"/>
      <c r="P116" s="993"/>
      <c r="Q116" s="993"/>
      <c r="R116" s="993"/>
      <c r="S116" s="993"/>
      <c r="T116" s="993"/>
      <c r="U116" s="993"/>
      <c r="V116" s="993"/>
      <c r="W116" s="993"/>
      <c r="X116" s="993"/>
      <c r="Y116" s="985"/>
      <c r="Z116" s="983"/>
      <c r="AA116" s="993"/>
      <c r="AB116" s="993"/>
      <c r="AC116" s="993"/>
      <c r="AD116" s="993"/>
      <c r="AE116" s="993"/>
      <c r="AF116" s="993"/>
      <c r="AG116" s="993"/>
      <c r="AH116" s="993"/>
      <c r="AI116" s="993"/>
      <c r="AJ116" s="994"/>
    </row>
    <row r="117" spans="1:38" s="104" customFormat="1" ht="21.2" customHeight="1">
      <c r="A117" s="935" t="s">
        <v>958</v>
      </c>
      <c r="B117" s="938" t="s">
        <v>959</v>
      </c>
      <c r="C117" s="939"/>
      <c r="D117" s="939"/>
      <c r="E117" s="939"/>
      <c r="F117" s="939"/>
      <c r="G117" s="939"/>
      <c r="H117" s="939"/>
      <c r="I117" s="939"/>
      <c r="J117" s="939"/>
      <c r="K117" s="939"/>
      <c r="L117" s="939"/>
      <c r="M117" s="939"/>
      <c r="N117" s="939"/>
      <c r="O117" s="939"/>
      <c r="P117" s="939"/>
      <c r="Q117" s="940"/>
      <c r="R117" s="941" t="s">
        <v>960</v>
      </c>
      <c r="S117" s="939"/>
      <c r="T117" s="939"/>
      <c r="U117" s="939"/>
      <c r="V117" s="939"/>
      <c r="W117" s="939"/>
      <c r="X117" s="939"/>
      <c r="Y117" s="939"/>
      <c r="Z117" s="939"/>
      <c r="AA117" s="939"/>
      <c r="AB117" s="939"/>
      <c r="AC117" s="939"/>
      <c r="AD117" s="939"/>
      <c r="AE117" s="939"/>
      <c r="AF117" s="939"/>
      <c r="AG117" s="939"/>
      <c r="AH117" s="939"/>
      <c r="AI117" s="939"/>
      <c r="AJ117" s="940"/>
      <c r="AK117" s="738"/>
      <c r="AL117" s="738"/>
    </row>
    <row r="118" spans="1:38" s="104" customFormat="1" ht="21.2" customHeight="1">
      <c r="A118" s="936"/>
      <c r="B118" s="942"/>
      <c r="C118" s="943"/>
      <c r="D118" s="943"/>
      <c r="E118" s="943"/>
      <c r="F118" s="943"/>
      <c r="G118" s="943"/>
      <c r="H118" s="943"/>
      <c r="I118" s="943"/>
      <c r="J118" s="943"/>
      <c r="K118" s="943"/>
      <c r="L118" s="943"/>
      <c r="M118" s="943"/>
      <c r="N118" s="943"/>
      <c r="O118" s="943"/>
      <c r="P118" s="943"/>
      <c r="Q118" s="944"/>
      <c r="R118" s="948"/>
      <c r="S118" s="949"/>
      <c r="T118" s="949"/>
      <c r="U118" s="949"/>
      <c r="V118" s="949"/>
      <c r="W118" s="949"/>
      <c r="X118" s="949"/>
      <c r="Y118" s="949"/>
      <c r="Z118" s="949"/>
      <c r="AA118" s="949"/>
      <c r="AB118" s="949"/>
      <c r="AC118" s="949"/>
      <c r="AD118" s="949"/>
      <c r="AE118" s="949"/>
      <c r="AF118" s="949"/>
      <c r="AG118" s="949"/>
      <c r="AH118" s="949"/>
      <c r="AI118" s="949"/>
      <c r="AJ118" s="950"/>
      <c r="AK118" s="738"/>
      <c r="AL118" s="738"/>
    </row>
    <row r="119" spans="1:38" s="104" customFormat="1" ht="21.2" customHeight="1" thickBot="1">
      <c r="A119" s="937"/>
      <c r="B119" s="945"/>
      <c r="C119" s="946"/>
      <c r="D119" s="946"/>
      <c r="E119" s="946"/>
      <c r="F119" s="946"/>
      <c r="G119" s="946"/>
      <c r="H119" s="946"/>
      <c r="I119" s="946"/>
      <c r="J119" s="946"/>
      <c r="K119" s="946"/>
      <c r="L119" s="946"/>
      <c r="M119" s="946"/>
      <c r="N119" s="946"/>
      <c r="O119" s="946"/>
      <c r="P119" s="946"/>
      <c r="Q119" s="947"/>
      <c r="R119" s="951"/>
      <c r="S119" s="952"/>
      <c r="T119" s="952"/>
      <c r="U119" s="952"/>
      <c r="V119" s="952"/>
      <c r="W119" s="952"/>
      <c r="X119" s="952"/>
      <c r="Y119" s="952"/>
      <c r="Z119" s="952"/>
      <c r="AA119" s="952"/>
      <c r="AB119" s="952"/>
      <c r="AC119" s="952"/>
      <c r="AD119" s="952"/>
      <c r="AE119" s="952"/>
      <c r="AF119" s="952"/>
      <c r="AG119" s="952"/>
      <c r="AH119" s="952"/>
      <c r="AI119" s="952"/>
      <c r="AJ119" s="953"/>
      <c r="AK119" s="738"/>
      <c r="AL119" s="738"/>
    </row>
    <row r="120" spans="1:38" s="104" customFormat="1" ht="14.25" customHeight="1" thickBot="1">
      <c r="A120" s="954" t="s">
        <v>961</v>
      </c>
      <c r="B120" s="955"/>
      <c r="C120" s="955"/>
      <c r="D120" s="955"/>
      <c r="E120" s="955"/>
      <c r="F120" s="955"/>
      <c r="G120" s="955"/>
      <c r="H120" s="955"/>
      <c r="I120" s="956"/>
      <c r="J120" s="957" t="s">
        <v>962</v>
      </c>
      <c r="K120" s="955"/>
      <c r="L120" s="955"/>
      <c r="M120" s="955"/>
      <c r="N120" s="955"/>
      <c r="O120" s="955"/>
      <c r="P120" s="955"/>
      <c r="Q120" s="955"/>
      <c r="R120" s="955"/>
      <c r="S120" s="955"/>
      <c r="T120" s="955"/>
      <c r="U120" s="955"/>
      <c r="V120" s="955"/>
      <c r="W120" s="955"/>
      <c r="X120" s="955"/>
      <c r="Y120" s="955"/>
      <c r="Z120" s="955"/>
      <c r="AA120" s="955"/>
      <c r="AB120" s="955"/>
      <c r="AC120" s="955"/>
      <c r="AD120" s="955"/>
      <c r="AE120" s="955"/>
      <c r="AF120" s="955"/>
      <c r="AG120" s="955"/>
      <c r="AH120" s="955"/>
      <c r="AI120" s="955"/>
      <c r="AJ120" s="958"/>
      <c r="AK120" s="738"/>
      <c r="AL120" s="738"/>
    </row>
    <row r="121" spans="1:38" ht="9.75" customHeight="1"/>
    <row r="122" spans="1:38" ht="21" customHeight="1">
      <c r="T122" s="959" t="s">
        <v>963</v>
      </c>
      <c r="U122" s="960"/>
      <c r="V122" s="961"/>
      <c r="W122" s="962"/>
      <c r="X122" s="963"/>
      <c r="Y122" s="963"/>
      <c r="Z122" s="963"/>
      <c r="AA122" s="964"/>
      <c r="AB122" s="959" t="s">
        <v>964</v>
      </c>
      <c r="AC122" s="961"/>
      <c r="AD122" s="965"/>
      <c r="AE122" s="966"/>
      <c r="AF122" s="966"/>
      <c r="AG122" s="966"/>
      <c r="AH122" s="966"/>
      <c r="AI122" s="966"/>
      <c r="AJ122" s="967"/>
    </row>
    <row r="123" spans="1:38" ht="11.25" customHeight="1">
      <c r="B123" s="740"/>
      <c r="C123" s="740"/>
      <c r="D123" s="740"/>
    </row>
  </sheetData>
  <mergeCells count="467">
    <mergeCell ref="A61:A96"/>
    <mergeCell ref="B61:I64"/>
    <mergeCell ref="M61:Y61"/>
    <mergeCell ref="Z61:AJ61"/>
    <mergeCell ref="J62:L63"/>
    <mergeCell ref="M62:M63"/>
    <mergeCell ref="B93:I96"/>
    <mergeCell ref="M93:Y93"/>
    <mergeCell ref="Z93:AJ93"/>
    <mergeCell ref="J94:L95"/>
    <mergeCell ref="M94:M95"/>
    <mergeCell ref="N94:P95"/>
    <mergeCell ref="M96:Y96"/>
    <mergeCell ref="Z96:AJ96"/>
    <mergeCell ref="B77:I80"/>
    <mergeCell ref="M77:Y77"/>
    <mergeCell ref="Z77:AJ77"/>
    <mergeCell ref="J78:L79"/>
    <mergeCell ref="M78:M79"/>
    <mergeCell ref="N78:P79"/>
    <mergeCell ref="M80:Y80"/>
    <mergeCell ref="Z80:AJ80"/>
    <mergeCell ref="M84:Y84"/>
    <mergeCell ref="Z84:AJ84"/>
    <mergeCell ref="M100:Y100"/>
    <mergeCell ref="Z100:AJ100"/>
    <mergeCell ref="B85:I88"/>
    <mergeCell ref="M85:Y85"/>
    <mergeCell ref="Z85:AJ85"/>
    <mergeCell ref="J86:L87"/>
    <mergeCell ref="M86:M87"/>
    <mergeCell ref="N86:P87"/>
    <mergeCell ref="M88:Y88"/>
    <mergeCell ref="Z88:AJ88"/>
    <mergeCell ref="M92:Y92"/>
    <mergeCell ref="Z92:AJ92"/>
    <mergeCell ref="AG94:AG95"/>
    <mergeCell ref="AH94:AI95"/>
    <mergeCell ref="B89:I92"/>
    <mergeCell ref="M89:Y89"/>
    <mergeCell ref="Z89:AJ89"/>
    <mergeCell ref="J90:L91"/>
    <mergeCell ref="M90:M91"/>
    <mergeCell ref="N90:P91"/>
    <mergeCell ref="R90:T91"/>
    <mergeCell ref="V90:X91"/>
    <mergeCell ref="Y90:Y91"/>
    <mergeCell ref="Z90:AA91"/>
    <mergeCell ref="B69:I72"/>
    <mergeCell ref="M69:Y69"/>
    <mergeCell ref="Z69:AJ69"/>
    <mergeCell ref="J70:L71"/>
    <mergeCell ref="M70:M71"/>
    <mergeCell ref="N70:P71"/>
    <mergeCell ref="M72:Y72"/>
    <mergeCell ref="Z72:AJ72"/>
    <mergeCell ref="M76:Y76"/>
    <mergeCell ref="Z76:AJ76"/>
    <mergeCell ref="V70:X71"/>
    <mergeCell ref="Y70:Y71"/>
    <mergeCell ref="Z70:AA71"/>
    <mergeCell ref="AB70:AC71"/>
    <mergeCell ref="AD70:AD71"/>
    <mergeCell ref="AE70:AF71"/>
    <mergeCell ref="AG70:AG71"/>
    <mergeCell ref="AH70:AI71"/>
    <mergeCell ref="AJ70:AJ71"/>
    <mergeCell ref="B73:I76"/>
    <mergeCell ref="M73:Y73"/>
    <mergeCell ref="Z73:AJ73"/>
    <mergeCell ref="J74:L75"/>
    <mergeCell ref="M74:M75"/>
    <mergeCell ref="M56:Y56"/>
    <mergeCell ref="Z56:AJ56"/>
    <mergeCell ref="B49:I52"/>
    <mergeCell ref="M49:Y49"/>
    <mergeCell ref="Z49:AJ49"/>
    <mergeCell ref="M64:Y64"/>
    <mergeCell ref="Z64:AJ64"/>
    <mergeCell ref="V50:X51"/>
    <mergeCell ref="Y50:Y51"/>
    <mergeCell ref="Z50:AA51"/>
    <mergeCell ref="AB50:AC51"/>
    <mergeCell ref="AD50:AD51"/>
    <mergeCell ref="AE50:AF51"/>
    <mergeCell ref="AG50:AG51"/>
    <mergeCell ref="AH50:AI51"/>
    <mergeCell ref="AJ50:AJ51"/>
    <mergeCell ref="B53:I56"/>
    <mergeCell ref="M53:Y53"/>
    <mergeCell ref="Z53:AJ53"/>
    <mergeCell ref="J54:L55"/>
    <mergeCell ref="M54:M55"/>
    <mergeCell ref="N54:P55"/>
    <mergeCell ref="AH54:AI55"/>
    <mergeCell ref="M52:Y52"/>
    <mergeCell ref="M36:Y36"/>
    <mergeCell ref="Z36:AJ36"/>
    <mergeCell ref="B37:I40"/>
    <mergeCell ref="M37:Y37"/>
    <mergeCell ref="Z37:AJ37"/>
    <mergeCell ref="J38:L39"/>
    <mergeCell ref="M38:M39"/>
    <mergeCell ref="N38:P39"/>
    <mergeCell ref="M40:Y40"/>
    <mergeCell ref="Z40:AJ40"/>
    <mergeCell ref="AG38:AG39"/>
    <mergeCell ref="AH38:AI39"/>
    <mergeCell ref="B33:I36"/>
    <mergeCell ref="M33:Y33"/>
    <mergeCell ref="Z33:AJ33"/>
    <mergeCell ref="J34:L35"/>
    <mergeCell ref="M34:M35"/>
    <mergeCell ref="N34:P35"/>
    <mergeCell ref="R34:T35"/>
    <mergeCell ref="V34:X35"/>
    <mergeCell ref="Y34:Y35"/>
    <mergeCell ref="Z34:AA35"/>
    <mergeCell ref="AB34:AC35"/>
    <mergeCell ref="AD34:AD35"/>
    <mergeCell ref="A18:F21"/>
    <mergeCell ref="G18:J18"/>
    <mergeCell ref="K18:O18"/>
    <mergeCell ref="G19:AJ20"/>
    <mergeCell ref="AE26:AF27"/>
    <mergeCell ref="AG26:AG27"/>
    <mergeCell ref="AH26:AI27"/>
    <mergeCell ref="AJ26:AJ27"/>
    <mergeCell ref="M28:Y28"/>
    <mergeCell ref="Z28:AJ28"/>
    <mergeCell ref="Y4:Z4"/>
    <mergeCell ref="AA4:AB4"/>
    <mergeCell ref="AD4:AE4"/>
    <mergeCell ref="AG4:AH4"/>
    <mergeCell ref="A5:K5"/>
    <mergeCell ref="M7:O11"/>
    <mergeCell ref="P7:T8"/>
    <mergeCell ref="U7:U8"/>
    <mergeCell ref="A16:F17"/>
    <mergeCell ref="J16:AJ16"/>
    <mergeCell ref="G17:AJ17"/>
    <mergeCell ref="V7:AJ8"/>
    <mergeCell ref="P9:T10"/>
    <mergeCell ref="U9:U10"/>
    <mergeCell ref="V9:AJ10"/>
    <mergeCell ref="P11:T11"/>
    <mergeCell ref="V11:AH12"/>
    <mergeCell ref="AI11:AJ12"/>
    <mergeCell ref="A13:AJ14"/>
    <mergeCell ref="A15:F15"/>
    <mergeCell ref="G15:H15"/>
    <mergeCell ref="I15:J15"/>
    <mergeCell ref="K15:L15"/>
    <mergeCell ref="M15:N15"/>
    <mergeCell ref="M44:Y44"/>
    <mergeCell ref="Z44:AJ44"/>
    <mergeCell ref="A23:I24"/>
    <mergeCell ref="J23:L24"/>
    <mergeCell ref="M23:Y24"/>
    <mergeCell ref="Z23:AJ24"/>
    <mergeCell ref="A25:A60"/>
    <mergeCell ref="B25:I28"/>
    <mergeCell ref="M25:Y25"/>
    <mergeCell ref="Z25:AJ25"/>
    <mergeCell ref="M60:Y60"/>
    <mergeCell ref="Z60:AJ60"/>
    <mergeCell ref="B57:I60"/>
    <mergeCell ref="M57:Y57"/>
    <mergeCell ref="Z57:AJ57"/>
    <mergeCell ref="J58:L59"/>
    <mergeCell ref="M58:M59"/>
    <mergeCell ref="N58:P59"/>
    <mergeCell ref="R58:T59"/>
    <mergeCell ref="V58:X59"/>
    <mergeCell ref="Y58:Y59"/>
    <mergeCell ref="Z58:AA59"/>
    <mergeCell ref="B29:I32"/>
    <mergeCell ref="M29:Y29"/>
    <mergeCell ref="Z29:AJ29"/>
    <mergeCell ref="J30:L31"/>
    <mergeCell ref="M30:M31"/>
    <mergeCell ref="N30:P31"/>
    <mergeCell ref="AJ30:AJ31"/>
    <mergeCell ref="O15:P15"/>
    <mergeCell ref="Q15:R15"/>
    <mergeCell ref="S15:T15"/>
    <mergeCell ref="U15:V15"/>
    <mergeCell ref="W15:X15"/>
    <mergeCell ref="Y15:Z15"/>
    <mergeCell ref="AB15:AC15"/>
    <mergeCell ref="AD30:AD31"/>
    <mergeCell ref="AE30:AF31"/>
    <mergeCell ref="J26:L27"/>
    <mergeCell ref="M26:M27"/>
    <mergeCell ref="N26:P27"/>
    <mergeCell ref="R26:T27"/>
    <mergeCell ref="V26:X27"/>
    <mergeCell ref="Y26:Y27"/>
    <mergeCell ref="Z26:AA27"/>
    <mergeCell ref="AB26:AC27"/>
    <mergeCell ref="AD26:AD27"/>
    <mergeCell ref="AE34:AF35"/>
    <mergeCell ref="AG34:AG35"/>
    <mergeCell ref="AH34:AI35"/>
    <mergeCell ref="AJ34:AJ35"/>
    <mergeCell ref="R30:T31"/>
    <mergeCell ref="V30:X31"/>
    <mergeCell ref="Y30:Y31"/>
    <mergeCell ref="Z30:AA31"/>
    <mergeCell ref="AB30:AC31"/>
    <mergeCell ref="AG30:AG31"/>
    <mergeCell ref="AH30:AI31"/>
    <mergeCell ref="M32:Y32"/>
    <mergeCell ref="Z32:AJ32"/>
    <mergeCell ref="AJ38:AJ39"/>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R38:T39"/>
    <mergeCell ref="V38:X39"/>
    <mergeCell ref="Y38:Y39"/>
    <mergeCell ref="Z38:AA39"/>
    <mergeCell ref="AB38:AC39"/>
    <mergeCell ref="AD38:AD39"/>
    <mergeCell ref="AE38:AF39"/>
    <mergeCell ref="B45:I48"/>
    <mergeCell ref="M45:Y45"/>
    <mergeCell ref="Z45:AJ45"/>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M48:Y48"/>
    <mergeCell ref="Z48:AJ48"/>
    <mergeCell ref="Z52:AJ52"/>
    <mergeCell ref="Z62:AA63"/>
    <mergeCell ref="AB62:AC63"/>
    <mergeCell ref="AD62:AD63"/>
    <mergeCell ref="AE62:AF63"/>
    <mergeCell ref="AG62:AG63"/>
    <mergeCell ref="AJ54:AJ55"/>
    <mergeCell ref="J50:L51"/>
    <mergeCell ref="M50:M51"/>
    <mergeCell ref="N50:P51"/>
    <mergeCell ref="R50:T51"/>
    <mergeCell ref="AB58:AC59"/>
    <mergeCell ref="AD58:AD59"/>
    <mergeCell ref="AE58:AF59"/>
    <mergeCell ref="AG58:AG59"/>
    <mergeCell ref="AH58:AI59"/>
    <mergeCell ref="AJ58:AJ59"/>
    <mergeCell ref="R54:T55"/>
    <mergeCell ref="V54:X55"/>
    <mergeCell ref="Y54:Y55"/>
    <mergeCell ref="Z54:AA55"/>
    <mergeCell ref="AB54:AC55"/>
    <mergeCell ref="AD54:AD55"/>
    <mergeCell ref="AE54:AF55"/>
    <mergeCell ref="AG54:AG55"/>
    <mergeCell ref="AH62:AI63"/>
    <mergeCell ref="AJ62:AJ63"/>
    <mergeCell ref="B65:I68"/>
    <mergeCell ref="J66:L67"/>
    <mergeCell ref="M66:M67"/>
    <mergeCell ref="N66:P67"/>
    <mergeCell ref="R66:T67"/>
    <mergeCell ref="V66:X67"/>
    <mergeCell ref="Y66:Y67"/>
    <mergeCell ref="Z66:AA67"/>
    <mergeCell ref="AB66:AC67"/>
    <mergeCell ref="AD66:AD67"/>
    <mergeCell ref="Z65:AJ65"/>
    <mergeCell ref="AE66:AF67"/>
    <mergeCell ref="AG66:AG67"/>
    <mergeCell ref="AH66:AI67"/>
    <mergeCell ref="AJ66:AJ67"/>
    <mergeCell ref="M65:Y65"/>
    <mergeCell ref="M68:Y68"/>
    <mergeCell ref="Z68:AJ68"/>
    <mergeCell ref="N62:P63"/>
    <mergeCell ref="R62:T63"/>
    <mergeCell ref="V62:X63"/>
    <mergeCell ref="Y62:Y63"/>
    <mergeCell ref="N74:P75"/>
    <mergeCell ref="R74:T75"/>
    <mergeCell ref="V74:X75"/>
    <mergeCell ref="Y74:Y75"/>
    <mergeCell ref="Z74:AA75"/>
    <mergeCell ref="AB74:AC75"/>
    <mergeCell ref="AD74:AD75"/>
    <mergeCell ref="AE74:AF75"/>
    <mergeCell ref="AG74:AG75"/>
    <mergeCell ref="AH74:AI75"/>
    <mergeCell ref="AJ74:AJ75"/>
    <mergeCell ref="R70:T71"/>
    <mergeCell ref="AD86:AD87"/>
    <mergeCell ref="AE86:AF87"/>
    <mergeCell ref="AG86:AG87"/>
    <mergeCell ref="AH86:AI87"/>
    <mergeCell ref="AJ78:AJ79"/>
    <mergeCell ref="AJ86:AJ87"/>
    <mergeCell ref="Z78:AA79"/>
    <mergeCell ref="AB78:AC79"/>
    <mergeCell ref="AD78:AD79"/>
    <mergeCell ref="AE78:AF79"/>
    <mergeCell ref="AG78:AG79"/>
    <mergeCell ref="AH78:AI79"/>
    <mergeCell ref="R78:T79"/>
    <mergeCell ref="V78:X79"/>
    <mergeCell ref="Y78:Y79"/>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AB90:AC91"/>
    <mergeCell ref="AD90:AD91"/>
    <mergeCell ref="AE90:AF91"/>
    <mergeCell ref="AG90:AG91"/>
    <mergeCell ref="AH90:AI91"/>
    <mergeCell ref="AJ90:AJ91"/>
    <mergeCell ref="R86:T87"/>
    <mergeCell ref="V86:X87"/>
    <mergeCell ref="Y86:Y87"/>
    <mergeCell ref="Z86:AA87"/>
    <mergeCell ref="AB86:AC87"/>
    <mergeCell ref="AJ94:AJ95"/>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R94:T95"/>
    <mergeCell ref="V94:X95"/>
    <mergeCell ref="Y94:Y95"/>
    <mergeCell ref="Z94:AA95"/>
    <mergeCell ref="AB94:AC95"/>
    <mergeCell ref="AD94:AD95"/>
    <mergeCell ref="AE94:AF95"/>
    <mergeCell ref="A109:A116"/>
    <mergeCell ref="B109:I112"/>
    <mergeCell ref="M109:Y109"/>
    <mergeCell ref="Z109:AJ109"/>
    <mergeCell ref="J110:L111"/>
    <mergeCell ref="M108:Y108"/>
    <mergeCell ref="Z108:AJ108"/>
    <mergeCell ref="R102:T103"/>
    <mergeCell ref="V102:X103"/>
    <mergeCell ref="Y102:Y103"/>
    <mergeCell ref="Z102:AA103"/>
    <mergeCell ref="AB102:AC103"/>
    <mergeCell ref="AD102:AD103"/>
    <mergeCell ref="AE102:AF103"/>
    <mergeCell ref="AG102:AG103"/>
    <mergeCell ref="AH102:AI103"/>
    <mergeCell ref="A101:I104"/>
    <mergeCell ref="M101:Y101"/>
    <mergeCell ref="Z101:AJ101"/>
    <mergeCell ref="J102:L103"/>
    <mergeCell ref="M102:M103"/>
    <mergeCell ref="N102:P103"/>
    <mergeCell ref="M104:Y104"/>
    <mergeCell ref="Z104:AJ104"/>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V110:X111"/>
    <mergeCell ref="Y110:Y111"/>
    <mergeCell ref="Z110:AA111"/>
    <mergeCell ref="AB110:AC111"/>
    <mergeCell ref="AD110:AD111"/>
    <mergeCell ref="AE110:AF111"/>
    <mergeCell ref="M112:Y112"/>
    <mergeCell ref="Z112:AJ112"/>
    <mergeCell ref="AJ102:AJ103"/>
    <mergeCell ref="AG110:AG111"/>
    <mergeCell ref="AH110:AI111"/>
    <mergeCell ref="AJ110:AJ111"/>
    <mergeCell ref="M110:M111"/>
    <mergeCell ref="N110:P111"/>
    <mergeCell ref="R110:T111"/>
    <mergeCell ref="B113:I116"/>
    <mergeCell ref="M113:Y113"/>
    <mergeCell ref="Z113:AJ113"/>
    <mergeCell ref="J114:L115"/>
    <mergeCell ref="M114:M115"/>
    <mergeCell ref="N114:P115"/>
    <mergeCell ref="R114:T115"/>
    <mergeCell ref="V114:X115"/>
    <mergeCell ref="Y114:Y115"/>
    <mergeCell ref="Z114:AA115"/>
    <mergeCell ref="AB114:AC115"/>
    <mergeCell ref="AD114:AD115"/>
    <mergeCell ref="AE114:AF115"/>
    <mergeCell ref="AG114:AG115"/>
    <mergeCell ref="AH114:AI115"/>
    <mergeCell ref="AJ114:AJ115"/>
    <mergeCell ref="M116:Y116"/>
    <mergeCell ref="Z116:AJ116"/>
    <mergeCell ref="A117:A119"/>
    <mergeCell ref="B117:Q117"/>
    <mergeCell ref="R117:AJ117"/>
    <mergeCell ref="B118:Q119"/>
    <mergeCell ref="R118:AJ119"/>
    <mergeCell ref="A120:I120"/>
    <mergeCell ref="J120:AJ120"/>
    <mergeCell ref="T122:V122"/>
    <mergeCell ref="W122:AA122"/>
    <mergeCell ref="AB122:AC122"/>
    <mergeCell ref="AD122:AJ122"/>
  </mergeCells>
  <phoneticPr fontId="9"/>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14:L115 J110:L111 J106:L107">
      <formula1>"○"</formula1>
    </dataValidation>
  </dataValidations>
  <printOptions horizontalCentered="1"/>
  <pageMargins left="0.51181102362204722" right="0.27559055118110237" top="0.39370078740157483" bottom="0.39370078740157483" header="0.39370078740157483" footer="0.39370078740157483"/>
  <pageSetup paperSize="9" scale="81" orientation="portrait" r:id="rId1"/>
  <headerFooter alignWithMargins="0"/>
  <rowBreaks count="1" manualBreakCount="1">
    <brk id="41"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5"/>
  <sheetViews>
    <sheetView view="pageBreakPreview" zoomScale="85" zoomScaleNormal="70" zoomScaleSheetLayoutView="85" zoomScalePageLayoutView="70" workbookViewId="0">
      <selection activeCell="Y16" sqref="Y16"/>
    </sheetView>
  </sheetViews>
  <sheetFormatPr defaultColWidth="3.25" defaultRowHeight="13.5"/>
  <cols>
    <col min="1" max="1" width="6.125" style="109" customWidth="1"/>
    <col min="2" max="7" width="5" style="109" customWidth="1"/>
    <col min="8" max="8" width="3.625" style="109" customWidth="1"/>
    <col min="9" max="12" width="4.5" style="109" customWidth="1"/>
    <col min="13" max="16" width="5.75" style="109" customWidth="1"/>
    <col min="17" max="26" width="5.375" style="109" customWidth="1"/>
    <col min="27" max="28" width="2.625" style="109" customWidth="1"/>
    <col min="29" max="226" width="9" style="109" customWidth="1"/>
    <col min="227" max="238" width="2.625" style="109" customWidth="1"/>
    <col min="239" max="239" width="4.625" style="109" customWidth="1"/>
    <col min="240" max="256" width="3.25" style="109"/>
    <col min="257" max="257" width="6.125" style="109" customWidth="1"/>
    <col min="258" max="263" width="5" style="109" customWidth="1"/>
    <col min="264" max="264" width="3.625" style="109" customWidth="1"/>
    <col min="265" max="268" width="4.5" style="109" customWidth="1"/>
    <col min="269" max="272" width="5.75" style="109" customWidth="1"/>
    <col min="273" max="282" width="5.375" style="109" customWidth="1"/>
    <col min="283" max="284" width="2.625" style="109" customWidth="1"/>
    <col min="285" max="482" width="9" style="109" customWidth="1"/>
    <col min="483" max="494" width="2.625" style="109" customWidth="1"/>
    <col min="495" max="495" width="4.625" style="109" customWidth="1"/>
    <col min="496" max="512" width="3.25" style="109"/>
    <col min="513" max="513" width="6.125" style="109" customWidth="1"/>
    <col min="514" max="519" width="5" style="109" customWidth="1"/>
    <col min="520" max="520" width="3.625" style="109" customWidth="1"/>
    <col min="521" max="524" width="4.5" style="109" customWidth="1"/>
    <col min="525" max="528" width="5.75" style="109" customWidth="1"/>
    <col min="529" max="538" width="5.375" style="109" customWidth="1"/>
    <col min="539" max="540" width="2.625" style="109" customWidth="1"/>
    <col min="541" max="738" width="9" style="109" customWidth="1"/>
    <col min="739" max="750" width="2.625" style="109" customWidth="1"/>
    <col min="751" max="751" width="4.625" style="109" customWidth="1"/>
    <col min="752" max="768" width="3.25" style="109"/>
    <col min="769" max="769" width="6.125" style="109" customWidth="1"/>
    <col min="770" max="775" width="5" style="109" customWidth="1"/>
    <col min="776" max="776" width="3.625" style="109" customWidth="1"/>
    <col min="777" max="780" width="4.5" style="109" customWidth="1"/>
    <col min="781" max="784" width="5.75" style="109" customWidth="1"/>
    <col min="785" max="794" width="5.375" style="109" customWidth="1"/>
    <col min="795" max="796" width="2.625" style="109" customWidth="1"/>
    <col min="797" max="994" width="9" style="109" customWidth="1"/>
    <col min="995" max="1006" width="2.625" style="109" customWidth="1"/>
    <col min="1007" max="1007" width="4.625" style="109" customWidth="1"/>
    <col min="1008" max="1024" width="3.25" style="109"/>
    <col min="1025" max="1025" width="6.125" style="109" customWidth="1"/>
    <col min="1026" max="1031" width="5" style="109" customWidth="1"/>
    <col min="1032" max="1032" width="3.625" style="109" customWidth="1"/>
    <col min="1033" max="1036" width="4.5" style="109" customWidth="1"/>
    <col min="1037" max="1040" width="5.75" style="109" customWidth="1"/>
    <col min="1041" max="1050" width="5.375" style="109" customWidth="1"/>
    <col min="1051" max="1052" width="2.625" style="109" customWidth="1"/>
    <col min="1053" max="1250" width="9" style="109" customWidth="1"/>
    <col min="1251" max="1262" width="2.625" style="109" customWidth="1"/>
    <col min="1263" max="1263" width="4.625" style="109" customWidth="1"/>
    <col min="1264" max="1280" width="3.25" style="109"/>
    <col min="1281" max="1281" width="6.125" style="109" customWidth="1"/>
    <col min="1282" max="1287" width="5" style="109" customWidth="1"/>
    <col min="1288" max="1288" width="3.625" style="109" customWidth="1"/>
    <col min="1289" max="1292" width="4.5" style="109" customWidth="1"/>
    <col min="1293" max="1296" width="5.75" style="109" customWidth="1"/>
    <col min="1297" max="1306" width="5.375" style="109" customWidth="1"/>
    <col min="1307" max="1308" width="2.625" style="109" customWidth="1"/>
    <col min="1309" max="1506" width="9" style="109" customWidth="1"/>
    <col min="1507" max="1518" width="2.625" style="109" customWidth="1"/>
    <col min="1519" max="1519" width="4.625" style="109" customWidth="1"/>
    <col min="1520" max="1536" width="3.25" style="109"/>
    <col min="1537" max="1537" width="6.125" style="109" customWidth="1"/>
    <col min="1538" max="1543" width="5" style="109" customWidth="1"/>
    <col min="1544" max="1544" width="3.625" style="109" customWidth="1"/>
    <col min="1545" max="1548" width="4.5" style="109" customWidth="1"/>
    <col min="1549" max="1552" width="5.75" style="109" customWidth="1"/>
    <col min="1553" max="1562" width="5.375" style="109" customWidth="1"/>
    <col min="1563" max="1564" width="2.625" style="109" customWidth="1"/>
    <col min="1565" max="1762" width="9" style="109" customWidth="1"/>
    <col min="1763" max="1774" width="2.625" style="109" customWidth="1"/>
    <col min="1775" max="1775" width="4.625" style="109" customWidth="1"/>
    <col min="1776" max="1792" width="3.25" style="109"/>
    <col min="1793" max="1793" width="6.125" style="109" customWidth="1"/>
    <col min="1794" max="1799" width="5" style="109" customWidth="1"/>
    <col min="1800" max="1800" width="3.625" style="109" customWidth="1"/>
    <col min="1801" max="1804" width="4.5" style="109" customWidth="1"/>
    <col min="1805" max="1808" width="5.75" style="109" customWidth="1"/>
    <col min="1809" max="1818" width="5.375" style="109" customWidth="1"/>
    <col min="1819" max="1820" width="2.625" style="109" customWidth="1"/>
    <col min="1821" max="2018" width="9" style="109" customWidth="1"/>
    <col min="2019" max="2030" width="2.625" style="109" customWidth="1"/>
    <col min="2031" max="2031" width="4.625" style="109" customWidth="1"/>
    <col min="2032" max="2048" width="3.25" style="109"/>
    <col min="2049" max="2049" width="6.125" style="109" customWidth="1"/>
    <col min="2050" max="2055" width="5" style="109" customWidth="1"/>
    <col min="2056" max="2056" width="3.625" style="109" customWidth="1"/>
    <col min="2057" max="2060" width="4.5" style="109" customWidth="1"/>
    <col min="2061" max="2064" width="5.75" style="109" customWidth="1"/>
    <col min="2065" max="2074" width="5.375" style="109" customWidth="1"/>
    <col min="2075" max="2076" width="2.625" style="109" customWidth="1"/>
    <col min="2077" max="2274" width="9" style="109" customWidth="1"/>
    <col min="2275" max="2286" width="2.625" style="109" customWidth="1"/>
    <col min="2287" max="2287" width="4.625" style="109" customWidth="1"/>
    <col min="2288" max="2304" width="3.25" style="109"/>
    <col min="2305" max="2305" width="6.125" style="109" customWidth="1"/>
    <col min="2306" max="2311" width="5" style="109" customWidth="1"/>
    <col min="2312" max="2312" width="3.625" style="109" customWidth="1"/>
    <col min="2313" max="2316" width="4.5" style="109" customWidth="1"/>
    <col min="2317" max="2320" width="5.75" style="109" customWidth="1"/>
    <col min="2321" max="2330" width="5.375" style="109" customWidth="1"/>
    <col min="2331" max="2332" width="2.625" style="109" customWidth="1"/>
    <col min="2333" max="2530" width="9" style="109" customWidth="1"/>
    <col min="2531" max="2542" width="2.625" style="109" customWidth="1"/>
    <col min="2543" max="2543" width="4.625" style="109" customWidth="1"/>
    <col min="2544" max="2560" width="3.25" style="109"/>
    <col min="2561" max="2561" width="6.125" style="109" customWidth="1"/>
    <col min="2562" max="2567" width="5" style="109" customWidth="1"/>
    <col min="2568" max="2568" width="3.625" style="109" customWidth="1"/>
    <col min="2569" max="2572" width="4.5" style="109" customWidth="1"/>
    <col min="2573" max="2576" width="5.75" style="109" customWidth="1"/>
    <col min="2577" max="2586" width="5.375" style="109" customWidth="1"/>
    <col min="2587" max="2588" width="2.625" style="109" customWidth="1"/>
    <col min="2589" max="2786" width="9" style="109" customWidth="1"/>
    <col min="2787" max="2798" width="2.625" style="109" customWidth="1"/>
    <col min="2799" max="2799" width="4.625" style="109" customWidth="1"/>
    <col min="2800" max="2816" width="3.25" style="109"/>
    <col min="2817" max="2817" width="6.125" style="109" customWidth="1"/>
    <col min="2818" max="2823" width="5" style="109" customWidth="1"/>
    <col min="2824" max="2824" width="3.625" style="109" customWidth="1"/>
    <col min="2825" max="2828" width="4.5" style="109" customWidth="1"/>
    <col min="2829" max="2832" width="5.75" style="109" customWidth="1"/>
    <col min="2833" max="2842" width="5.375" style="109" customWidth="1"/>
    <col min="2843" max="2844" width="2.625" style="109" customWidth="1"/>
    <col min="2845" max="3042" width="9" style="109" customWidth="1"/>
    <col min="3043" max="3054" width="2.625" style="109" customWidth="1"/>
    <col min="3055" max="3055" width="4.625" style="109" customWidth="1"/>
    <col min="3056" max="3072" width="3.25" style="109"/>
    <col min="3073" max="3073" width="6.125" style="109" customWidth="1"/>
    <col min="3074" max="3079" width="5" style="109" customWidth="1"/>
    <col min="3080" max="3080" width="3.625" style="109" customWidth="1"/>
    <col min="3081" max="3084" width="4.5" style="109" customWidth="1"/>
    <col min="3085" max="3088" width="5.75" style="109" customWidth="1"/>
    <col min="3089" max="3098" width="5.375" style="109" customWidth="1"/>
    <col min="3099" max="3100" width="2.625" style="109" customWidth="1"/>
    <col min="3101" max="3298" width="9" style="109" customWidth="1"/>
    <col min="3299" max="3310" width="2.625" style="109" customWidth="1"/>
    <col min="3311" max="3311" width="4.625" style="109" customWidth="1"/>
    <col min="3312" max="3328" width="3.25" style="109"/>
    <col min="3329" max="3329" width="6.125" style="109" customWidth="1"/>
    <col min="3330" max="3335" width="5" style="109" customWidth="1"/>
    <col min="3336" max="3336" width="3.625" style="109" customWidth="1"/>
    <col min="3337" max="3340" width="4.5" style="109" customWidth="1"/>
    <col min="3341" max="3344" width="5.75" style="109" customWidth="1"/>
    <col min="3345" max="3354" width="5.375" style="109" customWidth="1"/>
    <col min="3355" max="3356" width="2.625" style="109" customWidth="1"/>
    <col min="3357" max="3554" width="9" style="109" customWidth="1"/>
    <col min="3555" max="3566" width="2.625" style="109" customWidth="1"/>
    <col min="3567" max="3567" width="4.625" style="109" customWidth="1"/>
    <col min="3568" max="3584" width="3.25" style="109"/>
    <col min="3585" max="3585" width="6.125" style="109" customWidth="1"/>
    <col min="3586" max="3591" width="5" style="109" customWidth="1"/>
    <col min="3592" max="3592" width="3.625" style="109" customWidth="1"/>
    <col min="3593" max="3596" width="4.5" style="109" customWidth="1"/>
    <col min="3597" max="3600" width="5.75" style="109" customWidth="1"/>
    <col min="3601" max="3610" width="5.375" style="109" customWidth="1"/>
    <col min="3611" max="3612" width="2.625" style="109" customWidth="1"/>
    <col min="3613" max="3810" width="9" style="109" customWidth="1"/>
    <col min="3811" max="3822" width="2.625" style="109" customWidth="1"/>
    <col min="3823" max="3823" width="4.625" style="109" customWidth="1"/>
    <col min="3824" max="3840" width="3.25" style="109"/>
    <col min="3841" max="3841" width="6.125" style="109" customWidth="1"/>
    <col min="3842" max="3847" width="5" style="109" customWidth="1"/>
    <col min="3848" max="3848" width="3.625" style="109" customWidth="1"/>
    <col min="3849" max="3852" width="4.5" style="109" customWidth="1"/>
    <col min="3853" max="3856" width="5.75" style="109" customWidth="1"/>
    <col min="3857" max="3866" width="5.375" style="109" customWidth="1"/>
    <col min="3867" max="3868" width="2.625" style="109" customWidth="1"/>
    <col min="3869" max="4066" width="9" style="109" customWidth="1"/>
    <col min="4067" max="4078" width="2.625" style="109" customWidth="1"/>
    <col min="4079" max="4079" width="4.625" style="109" customWidth="1"/>
    <col min="4080" max="4096" width="3.25" style="109"/>
    <col min="4097" max="4097" width="6.125" style="109" customWidth="1"/>
    <col min="4098" max="4103" width="5" style="109" customWidth="1"/>
    <col min="4104" max="4104" width="3.625" style="109" customWidth="1"/>
    <col min="4105" max="4108" width="4.5" style="109" customWidth="1"/>
    <col min="4109" max="4112" width="5.75" style="109" customWidth="1"/>
    <col min="4113" max="4122" width="5.375" style="109" customWidth="1"/>
    <col min="4123" max="4124" width="2.625" style="109" customWidth="1"/>
    <col min="4125" max="4322" width="9" style="109" customWidth="1"/>
    <col min="4323" max="4334" width="2.625" style="109" customWidth="1"/>
    <col min="4335" max="4335" width="4.625" style="109" customWidth="1"/>
    <col min="4336" max="4352" width="3.25" style="109"/>
    <col min="4353" max="4353" width="6.125" style="109" customWidth="1"/>
    <col min="4354" max="4359" width="5" style="109" customWidth="1"/>
    <col min="4360" max="4360" width="3.625" style="109" customWidth="1"/>
    <col min="4361" max="4364" width="4.5" style="109" customWidth="1"/>
    <col min="4365" max="4368" width="5.75" style="109" customWidth="1"/>
    <col min="4369" max="4378" width="5.375" style="109" customWidth="1"/>
    <col min="4379" max="4380" width="2.625" style="109" customWidth="1"/>
    <col min="4381" max="4578" width="9" style="109" customWidth="1"/>
    <col min="4579" max="4590" width="2.625" style="109" customWidth="1"/>
    <col min="4591" max="4591" width="4.625" style="109" customWidth="1"/>
    <col min="4592" max="4608" width="3.25" style="109"/>
    <col min="4609" max="4609" width="6.125" style="109" customWidth="1"/>
    <col min="4610" max="4615" width="5" style="109" customWidth="1"/>
    <col min="4616" max="4616" width="3.625" style="109" customWidth="1"/>
    <col min="4617" max="4620" width="4.5" style="109" customWidth="1"/>
    <col min="4621" max="4624" width="5.75" style="109" customWidth="1"/>
    <col min="4625" max="4634" width="5.375" style="109" customWidth="1"/>
    <col min="4635" max="4636" width="2.625" style="109" customWidth="1"/>
    <col min="4637" max="4834" width="9" style="109" customWidth="1"/>
    <col min="4835" max="4846" width="2.625" style="109" customWidth="1"/>
    <col min="4847" max="4847" width="4.625" style="109" customWidth="1"/>
    <col min="4848" max="4864" width="3.25" style="109"/>
    <col min="4865" max="4865" width="6.125" style="109" customWidth="1"/>
    <col min="4866" max="4871" width="5" style="109" customWidth="1"/>
    <col min="4872" max="4872" width="3.625" style="109" customWidth="1"/>
    <col min="4873" max="4876" width="4.5" style="109" customWidth="1"/>
    <col min="4877" max="4880" width="5.75" style="109" customWidth="1"/>
    <col min="4881" max="4890" width="5.375" style="109" customWidth="1"/>
    <col min="4891" max="4892" width="2.625" style="109" customWidth="1"/>
    <col min="4893" max="5090" width="9" style="109" customWidth="1"/>
    <col min="5091" max="5102" width="2.625" style="109" customWidth="1"/>
    <col min="5103" max="5103" width="4.625" style="109" customWidth="1"/>
    <col min="5104" max="5120" width="3.25" style="109"/>
    <col min="5121" max="5121" width="6.125" style="109" customWidth="1"/>
    <col min="5122" max="5127" width="5" style="109" customWidth="1"/>
    <col min="5128" max="5128" width="3.625" style="109" customWidth="1"/>
    <col min="5129" max="5132" width="4.5" style="109" customWidth="1"/>
    <col min="5133" max="5136" width="5.75" style="109" customWidth="1"/>
    <col min="5137" max="5146" width="5.375" style="109" customWidth="1"/>
    <col min="5147" max="5148" width="2.625" style="109" customWidth="1"/>
    <col min="5149" max="5346" width="9" style="109" customWidth="1"/>
    <col min="5347" max="5358" width="2.625" style="109" customWidth="1"/>
    <col min="5359" max="5359" width="4.625" style="109" customWidth="1"/>
    <col min="5360" max="5376" width="3.25" style="109"/>
    <col min="5377" max="5377" width="6.125" style="109" customWidth="1"/>
    <col min="5378" max="5383" width="5" style="109" customWidth="1"/>
    <col min="5384" max="5384" width="3.625" style="109" customWidth="1"/>
    <col min="5385" max="5388" width="4.5" style="109" customWidth="1"/>
    <col min="5389" max="5392" width="5.75" style="109" customWidth="1"/>
    <col min="5393" max="5402" width="5.375" style="109" customWidth="1"/>
    <col min="5403" max="5404" width="2.625" style="109" customWidth="1"/>
    <col min="5405" max="5602" width="9" style="109" customWidth="1"/>
    <col min="5603" max="5614" width="2.625" style="109" customWidth="1"/>
    <col min="5615" max="5615" width="4.625" style="109" customWidth="1"/>
    <col min="5616" max="5632" width="3.25" style="109"/>
    <col min="5633" max="5633" width="6.125" style="109" customWidth="1"/>
    <col min="5634" max="5639" width="5" style="109" customWidth="1"/>
    <col min="5640" max="5640" width="3.625" style="109" customWidth="1"/>
    <col min="5641" max="5644" width="4.5" style="109" customWidth="1"/>
    <col min="5645" max="5648" width="5.75" style="109" customWidth="1"/>
    <col min="5649" max="5658" width="5.375" style="109" customWidth="1"/>
    <col min="5659" max="5660" width="2.625" style="109" customWidth="1"/>
    <col min="5661" max="5858" width="9" style="109" customWidth="1"/>
    <col min="5859" max="5870" width="2.625" style="109" customWidth="1"/>
    <col min="5871" max="5871" width="4.625" style="109" customWidth="1"/>
    <col min="5872" max="5888" width="3.25" style="109"/>
    <col min="5889" max="5889" width="6.125" style="109" customWidth="1"/>
    <col min="5890" max="5895" width="5" style="109" customWidth="1"/>
    <col min="5896" max="5896" width="3.625" style="109" customWidth="1"/>
    <col min="5897" max="5900" width="4.5" style="109" customWidth="1"/>
    <col min="5901" max="5904" width="5.75" style="109" customWidth="1"/>
    <col min="5905" max="5914" width="5.375" style="109" customWidth="1"/>
    <col min="5915" max="5916" width="2.625" style="109" customWidth="1"/>
    <col min="5917" max="6114" width="9" style="109" customWidth="1"/>
    <col min="6115" max="6126" width="2.625" style="109" customWidth="1"/>
    <col min="6127" max="6127" width="4.625" style="109" customWidth="1"/>
    <col min="6128" max="6144" width="3.25" style="109"/>
    <col min="6145" max="6145" width="6.125" style="109" customWidth="1"/>
    <col min="6146" max="6151" width="5" style="109" customWidth="1"/>
    <col min="6152" max="6152" width="3.625" style="109" customWidth="1"/>
    <col min="6153" max="6156" width="4.5" style="109" customWidth="1"/>
    <col min="6157" max="6160" width="5.75" style="109" customWidth="1"/>
    <col min="6161" max="6170" width="5.375" style="109" customWidth="1"/>
    <col min="6171" max="6172" width="2.625" style="109" customWidth="1"/>
    <col min="6173" max="6370" width="9" style="109" customWidth="1"/>
    <col min="6371" max="6382" width="2.625" style="109" customWidth="1"/>
    <col min="6383" max="6383" width="4.625" style="109" customWidth="1"/>
    <col min="6384" max="6400" width="3.25" style="109"/>
    <col min="6401" max="6401" width="6.125" style="109" customWidth="1"/>
    <col min="6402" max="6407" width="5" style="109" customWidth="1"/>
    <col min="6408" max="6408" width="3.625" style="109" customWidth="1"/>
    <col min="6409" max="6412" width="4.5" style="109" customWidth="1"/>
    <col min="6413" max="6416" width="5.75" style="109" customWidth="1"/>
    <col min="6417" max="6426" width="5.375" style="109" customWidth="1"/>
    <col min="6427" max="6428" width="2.625" style="109" customWidth="1"/>
    <col min="6429" max="6626" width="9" style="109" customWidth="1"/>
    <col min="6627" max="6638" width="2.625" style="109" customWidth="1"/>
    <col min="6639" max="6639" width="4.625" style="109" customWidth="1"/>
    <col min="6640" max="6656" width="3.25" style="109"/>
    <col min="6657" max="6657" width="6.125" style="109" customWidth="1"/>
    <col min="6658" max="6663" width="5" style="109" customWidth="1"/>
    <col min="6664" max="6664" width="3.625" style="109" customWidth="1"/>
    <col min="6665" max="6668" width="4.5" style="109" customWidth="1"/>
    <col min="6669" max="6672" width="5.75" style="109" customWidth="1"/>
    <col min="6673" max="6682" width="5.375" style="109" customWidth="1"/>
    <col min="6683" max="6684" width="2.625" style="109" customWidth="1"/>
    <col min="6685" max="6882" width="9" style="109" customWidth="1"/>
    <col min="6883" max="6894" width="2.625" style="109" customWidth="1"/>
    <col min="6895" max="6895" width="4.625" style="109" customWidth="1"/>
    <col min="6896" max="6912" width="3.25" style="109"/>
    <col min="6913" max="6913" width="6.125" style="109" customWidth="1"/>
    <col min="6914" max="6919" width="5" style="109" customWidth="1"/>
    <col min="6920" max="6920" width="3.625" style="109" customWidth="1"/>
    <col min="6921" max="6924" width="4.5" style="109" customWidth="1"/>
    <col min="6925" max="6928" width="5.75" style="109" customWidth="1"/>
    <col min="6929" max="6938" width="5.375" style="109" customWidth="1"/>
    <col min="6939" max="6940" width="2.625" style="109" customWidth="1"/>
    <col min="6941" max="7138" width="9" style="109" customWidth="1"/>
    <col min="7139" max="7150" width="2.625" style="109" customWidth="1"/>
    <col min="7151" max="7151" width="4.625" style="109" customWidth="1"/>
    <col min="7152" max="7168" width="3.25" style="109"/>
    <col min="7169" max="7169" width="6.125" style="109" customWidth="1"/>
    <col min="7170" max="7175" width="5" style="109" customWidth="1"/>
    <col min="7176" max="7176" width="3.625" style="109" customWidth="1"/>
    <col min="7177" max="7180" width="4.5" style="109" customWidth="1"/>
    <col min="7181" max="7184" width="5.75" style="109" customWidth="1"/>
    <col min="7185" max="7194" width="5.375" style="109" customWidth="1"/>
    <col min="7195" max="7196" width="2.625" style="109" customWidth="1"/>
    <col min="7197" max="7394" width="9" style="109" customWidth="1"/>
    <col min="7395" max="7406" width="2.625" style="109" customWidth="1"/>
    <col min="7407" max="7407" width="4.625" style="109" customWidth="1"/>
    <col min="7408" max="7424" width="3.25" style="109"/>
    <col min="7425" max="7425" width="6.125" style="109" customWidth="1"/>
    <col min="7426" max="7431" width="5" style="109" customWidth="1"/>
    <col min="7432" max="7432" width="3.625" style="109" customWidth="1"/>
    <col min="7433" max="7436" width="4.5" style="109" customWidth="1"/>
    <col min="7437" max="7440" width="5.75" style="109" customWidth="1"/>
    <col min="7441" max="7450" width="5.375" style="109" customWidth="1"/>
    <col min="7451" max="7452" width="2.625" style="109" customWidth="1"/>
    <col min="7453" max="7650" width="9" style="109" customWidth="1"/>
    <col min="7651" max="7662" width="2.625" style="109" customWidth="1"/>
    <col min="7663" max="7663" width="4.625" style="109" customWidth="1"/>
    <col min="7664" max="7680" width="3.25" style="109"/>
    <col min="7681" max="7681" width="6.125" style="109" customWidth="1"/>
    <col min="7682" max="7687" width="5" style="109" customWidth="1"/>
    <col min="7688" max="7688" width="3.625" style="109" customWidth="1"/>
    <col min="7689" max="7692" width="4.5" style="109" customWidth="1"/>
    <col min="7693" max="7696" width="5.75" style="109" customWidth="1"/>
    <col min="7697" max="7706" width="5.375" style="109" customWidth="1"/>
    <col min="7707" max="7708" width="2.625" style="109" customWidth="1"/>
    <col min="7709" max="7906" width="9" style="109" customWidth="1"/>
    <col min="7907" max="7918" width="2.625" style="109" customWidth="1"/>
    <col min="7919" max="7919" width="4.625" style="109" customWidth="1"/>
    <col min="7920" max="7936" width="3.25" style="109"/>
    <col min="7937" max="7937" width="6.125" style="109" customWidth="1"/>
    <col min="7938" max="7943" width="5" style="109" customWidth="1"/>
    <col min="7944" max="7944" width="3.625" style="109" customWidth="1"/>
    <col min="7945" max="7948" width="4.5" style="109" customWidth="1"/>
    <col min="7949" max="7952" width="5.75" style="109" customWidth="1"/>
    <col min="7953" max="7962" width="5.375" style="109" customWidth="1"/>
    <col min="7963" max="7964" width="2.625" style="109" customWidth="1"/>
    <col min="7965" max="8162" width="9" style="109" customWidth="1"/>
    <col min="8163" max="8174" width="2.625" style="109" customWidth="1"/>
    <col min="8175" max="8175" width="4.625" style="109" customWidth="1"/>
    <col min="8176" max="8192" width="3.25" style="109"/>
    <col min="8193" max="8193" width="6.125" style="109" customWidth="1"/>
    <col min="8194" max="8199" width="5" style="109" customWidth="1"/>
    <col min="8200" max="8200" width="3.625" style="109" customWidth="1"/>
    <col min="8201" max="8204" width="4.5" style="109" customWidth="1"/>
    <col min="8205" max="8208" width="5.75" style="109" customWidth="1"/>
    <col min="8209" max="8218" width="5.375" style="109" customWidth="1"/>
    <col min="8219" max="8220" width="2.625" style="109" customWidth="1"/>
    <col min="8221" max="8418" width="9" style="109" customWidth="1"/>
    <col min="8419" max="8430" width="2.625" style="109" customWidth="1"/>
    <col min="8431" max="8431" width="4.625" style="109" customWidth="1"/>
    <col min="8432" max="8448" width="3.25" style="109"/>
    <col min="8449" max="8449" width="6.125" style="109" customWidth="1"/>
    <col min="8450" max="8455" width="5" style="109" customWidth="1"/>
    <col min="8456" max="8456" width="3.625" style="109" customWidth="1"/>
    <col min="8457" max="8460" width="4.5" style="109" customWidth="1"/>
    <col min="8461" max="8464" width="5.75" style="109" customWidth="1"/>
    <col min="8465" max="8474" width="5.375" style="109" customWidth="1"/>
    <col min="8475" max="8476" width="2.625" style="109" customWidth="1"/>
    <col min="8477" max="8674" width="9" style="109" customWidth="1"/>
    <col min="8675" max="8686" width="2.625" style="109" customWidth="1"/>
    <col min="8687" max="8687" width="4.625" style="109" customWidth="1"/>
    <col min="8688" max="8704" width="3.25" style="109"/>
    <col min="8705" max="8705" width="6.125" style="109" customWidth="1"/>
    <col min="8706" max="8711" width="5" style="109" customWidth="1"/>
    <col min="8712" max="8712" width="3.625" style="109" customWidth="1"/>
    <col min="8713" max="8716" width="4.5" style="109" customWidth="1"/>
    <col min="8717" max="8720" width="5.75" style="109" customWidth="1"/>
    <col min="8721" max="8730" width="5.375" style="109" customWidth="1"/>
    <col min="8731" max="8732" width="2.625" style="109" customWidth="1"/>
    <col min="8733" max="8930" width="9" style="109" customWidth="1"/>
    <col min="8931" max="8942" width="2.625" style="109" customWidth="1"/>
    <col min="8943" max="8943" width="4.625" style="109" customWidth="1"/>
    <col min="8944" max="8960" width="3.25" style="109"/>
    <col min="8961" max="8961" width="6.125" style="109" customWidth="1"/>
    <col min="8962" max="8967" width="5" style="109" customWidth="1"/>
    <col min="8968" max="8968" width="3.625" style="109" customWidth="1"/>
    <col min="8969" max="8972" width="4.5" style="109" customWidth="1"/>
    <col min="8973" max="8976" width="5.75" style="109" customWidth="1"/>
    <col min="8977" max="8986" width="5.375" style="109" customWidth="1"/>
    <col min="8987" max="8988" width="2.625" style="109" customWidth="1"/>
    <col min="8989" max="9186" width="9" style="109" customWidth="1"/>
    <col min="9187" max="9198" width="2.625" style="109" customWidth="1"/>
    <col min="9199" max="9199" width="4.625" style="109" customWidth="1"/>
    <col min="9200" max="9216" width="3.25" style="109"/>
    <col min="9217" max="9217" width="6.125" style="109" customWidth="1"/>
    <col min="9218" max="9223" width="5" style="109" customWidth="1"/>
    <col min="9224" max="9224" width="3.625" style="109" customWidth="1"/>
    <col min="9225" max="9228" width="4.5" style="109" customWidth="1"/>
    <col min="9229" max="9232" width="5.75" style="109" customWidth="1"/>
    <col min="9233" max="9242" width="5.375" style="109" customWidth="1"/>
    <col min="9243" max="9244" width="2.625" style="109" customWidth="1"/>
    <col min="9245" max="9442" width="9" style="109" customWidth="1"/>
    <col min="9443" max="9454" width="2.625" style="109" customWidth="1"/>
    <col min="9455" max="9455" width="4.625" style="109" customWidth="1"/>
    <col min="9456" max="9472" width="3.25" style="109"/>
    <col min="9473" max="9473" width="6.125" style="109" customWidth="1"/>
    <col min="9474" max="9479" width="5" style="109" customWidth="1"/>
    <col min="9480" max="9480" width="3.625" style="109" customWidth="1"/>
    <col min="9481" max="9484" width="4.5" style="109" customWidth="1"/>
    <col min="9485" max="9488" width="5.75" style="109" customWidth="1"/>
    <col min="9489" max="9498" width="5.375" style="109" customWidth="1"/>
    <col min="9499" max="9500" width="2.625" style="109" customWidth="1"/>
    <col min="9501" max="9698" width="9" style="109" customWidth="1"/>
    <col min="9699" max="9710" width="2.625" style="109" customWidth="1"/>
    <col min="9711" max="9711" width="4.625" style="109" customWidth="1"/>
    <col min="9712" max="9728" width="3.25" style="109"/>
    <col min="9729" max="9729" width="6.125" style="109" customWidth="1"/>
    <col min="9730" max="9735" width="5" style="109" customWidth="1"/>
    <col min="9736" max="9736" width="3.625" style="109" customWidth="1"/>
    <col min="9737" max="9740" width="4.5" style="109" customWidth="1"/>
    <col min="9741" max="9744" width="5.75" style="109" customWidth="1"/>
    <col min="9745" max="9754" width="5.375" style="109" customWidth="1"/>
    <col min="9755" max="9756" width="2.625" style="109" customWidth="1"/>
    <col min="9757" max="9954" width="9" style="109" customWidth="1"/>
    <col min="9955" max="9966" width="2.625" style="109" customWidth="1"/>
    <col min="9967" max="9967" width="4.625" style="109" customWidth="1"/>
    <col min="9968" max="9984" width="3.25" style="109"/>
    <col min="9985" max="9985" width="6.125" style="109" customWidth="1"/>
    <col min="9986" max="9991" width="5" style="109" customWidth="1"/>
    <col min="9992" max="9992" width="3.625" style="109" customWidth="1"/>
    <col min="9993" max="9996" width="4.5" style="109" customWidth="1"/>
    <col min="9997" max="10000" width="5.75" style="109" customWidth="1"/>
    <col min="10001" max="10010" width="5.375" style="109" customWidth="1"/>
    <col min="10011" max="10012" width="2.625" style="109" customWidth="1"/>
    <col min="10013" max="10210" width="9" style="109" customWidth="1"/>
    <col min="10211" max="10222" width="2.625" style="109" customWidth="1"/>
    <col min="10223" max="10223" width="4.625" style="109" customWidth="1"/>
    <col min="10224" max="10240" width="3.25" style="109"/>
    <col min="10241" max="10241" width="6.125" style="109" customWidth="1"/>
    <col min="10242" max="10247" width="5" style="109" customWidth="1"/>
    <col min="10248" max="10248" width="3.625" style="109" customWidth="1"/>
    <col min="10249" max="10252" width="4.5" style="109" customWidth="1"/>
    <col min="10253" max="10256" width="5.75" style="109" customWidth="1"/>
    <col min="10257" max="10266" width="5.375" style="109" customWidth="1"/>
    <col min="10267" max="10268" width="2.625" style="109" customWidth="1"/>
    <col min="10269" max="10466" width="9" style="109" customWidth="1"/>
    <col min="10467" max="10478" width="2.625" style="109" customWidth="1"/>
    <col min="10479" max="10479" width="4.625" style="109" customWidth="1"/>
    <col min="10480" max="10496" width="3.25" style="109"/>
    <col min="10497" max="10497" width="6.125" style="109" customWidth="1"/>
    <col min="10498" max="10503" width="5" style="109" customWidth="1"/>
    <col min="10504" max="10504" width="3.625" style="109" customWidth="1"/>
    <col min="10505" max="10508" width="4.5" style="109" customWidth="1"/>
    <col min="10509" max="10512" width="5.75" style="109" customWidth="1"/>
    <col min="10513" max="10522" width="5.375" style="109" customWidth="1"/>
    <col min="10523" max="10524" width="2.625" style="109" customWidth="1"/>
    <col min="10525" max="10722" width="9" style="109" customWidth="1"/>
    <col min="10723" max="10734" width="2.625" style="109" customWidth="1"/>
    <col min="10735" max="10735" width="4.625" style="109" customWidth="1"/>
    <col min="10736" max="10752" width="3.25" style="109"/>
    <col min="10753" max="10753" width="6.125" style="109" customWidth="1"/>
    <col min="10754" max="10759" width="5" style="109" customWidth="1"/>
    <col min="10760" max="10760" width="3.625" style="109" customWidth="1"/>
    <col min="10761" max="10764" width="4.5" style="109" customWidth="1"/>
    <col min="10765" max="10768" width="5.75" style="109" customWidth="1"/>
    <col min="10769" max="10778" width="5.375" style="109" customWidth="1"/>
    <col min="10779" max="10780" width="2.625" style="109" customWidth="1"/>
    <col min="10781" max="10978" width="9" style="109" customWidth="1"/>
    <col min="10979" max="10990" width="2.625" style="109" customWidth="1"/>
    <col min="10991" max="10991" width="4.625" style="109" customWidth="1"/>
    <col min="10992" max="11008" width="3.25" style="109"/>
    <col min="11009" max="11009" width="6.125" style="109" customWidth="1"/>
    <col min="11010" max="11015" width="5" style="109" customWidth="1"/>
    <col min="11016" max="11016" width="3.625" style="109" customWidth="1"/>
    <col min="11017" max="11020" width="4.5" style="109" customWidth="1"/>
    <col min="11021" max="11024" width="5.75" style="109" customWidth="1"/>
    <col min="11025" max="11034" width="5.375" style="109" customWidth="1"/>
    <col min="11035" max="11036" width="2.625" style="109" customWidth="1"/>
    <col min="11037" max="11234" width="9" style="109" customWidth="1"/>
    <col min="11235" max="11246" width="2.625" style="109" customWidth="1"/>
    <col min="11247" max="11247" width="4.625" style="109" customWidth="1"/>
    <col min="11248" max="11264" width="3.25" style="109"/>
    <col min="11265" max="11265" width="6.125" style="109" customWidth="1"/>
    <col min="11266" max="11271" width="5" style="109" customWidth="1"/>
    <col min="11272" max="11272" width="3.625" style="109" customWidth="1"/>
    <col min="11273" max="11276" width="4.5" style="109" customWidth="1"/>
    <col min="11277" max="11280" width="5.75" style="109" customWidth="1"/>
    <col min="11281" max="11290" width="5.375" style="109" customWidth="1"/>
    <col min="11291" max="11292" width="2.625" style="109" customWidth="1"/>
    <col min="11293" max="11490" width="9" style="109" customWidth="1"/>
    <col min="11491" max="11502" width="2.625" style="109" customWidth="1"/>
    <col min="11503" max="11503" width="4.625" style="109" customWidth="1"/>
    <col min="11504" max="11520" width="3.25" style="109"/>
    <col min="11521" max="11521" width="6.125" style="109" customWidth="1"/>
    <col min="11522" max="11527" width="5" style="109" customWidth="1"/>
    <col min="11528" max="11528" width="3.625" style="109" customWidth="1"/>
    <col min="11529" max="11532" width="4.5" style="109" customWidth="1"/>
    <col min="11533" max="11536" width="5.75" style="109" customWidth="1"/>
    <col min="11537" max="11546" width="5.375" style="109" customWidth="1"/>
    <col min="11547" max="11548" width="2.625" style="109" customWidth="1"/>
    <col min="11549" max="11746" width="9" style="109" customWidth="1"/>
    <col min="11747" max="11758" width="2.625" style="109" customWidth="1"/>
    <col min="11759" max="11759" width="4.625" style="109" customWidth="1"/>
    <col min="11760" max="11776" width="3.25" style="109"/>
    <col min="11777" max="11777" width="6.125" style="109" customWidth="1"/>
    <col min="11778" max="11783" width="5" style="109" customWidth="1"/>
    <col min="11784" max="11784" width="3.625" style="109" customWidth="1"/>
    <col min="11785" max="11788" width="4.5" style="109" customWidth="1"/>
    <col min="11789" max="11792" width="5.75" style="109" customWidth="1"/>
    <col min="11793" max="11802" width="5.375" style="109" customWidth="1"/>
    <col min="11803" max="11804" width="2.625" style="109" customWidth="1"/>
    <col min="11805" max="12002" width="9" style="109" customWidth="1"/>
    <col min="12003" max="12014" width="2.625" style="109" customWidth="1"/>
    <col min="12015" max="12015" width="4.625" style="109" customWidth="1"/>
    <col min="12016" max="12032" width="3.25" style="109"/>
    <col min="12033" max="12033" width="6.125" style="109" customWidth="1"/>
    <col min="12034" max="12039" width="5" style="109" customWidth="1"/>
    <col min="12040" max="12040" width="3.625" style="109" customWidth="1"/>
    <col min="12041" max="12044" width="4.5" style="109" customWidth="1"/>
    <col min="12045" max="12048" width="5.75" style="109" customWidth="1"/>
    <col min="12049" max="12058" width="5.375" style="109" customWidth="1"/>
    <col min="12059" max="12060" width="2.625" style="109" customWidth="1"/>
    <col min="12061" max="12258" width="9" style="109" customWidth="1"/>
    <col min="12259" max="12270" width="2.625" style="109" customWidth="1"/>
    <col min="12271" max="12271" width="4.625" style="109" customWidth="1"/>
    <col min="12272" max="12288" width="3.25" style="109"/>
    <col min="12289" max="12289" width="6.125" style="109" customWidth="1"/>
    <col min="12290" max="12295" width="5" style="109" customWidth="1"/>
    <col min="12296" max="12296" width="3.625" style="109" customWidth="1"/>
    <col min="12297" max="12300" width="4.5" style="109" customWidth="1"/>
    <col min="12301" max="12304" width="5.75" style="109" customWidth="1"/>
    <col min="12305" max="12314" width="5.375" style="109" customWidth="1"/>
    <col min="12315" max="12316" width="2.625" style="109" customWidth="1"/>
    <col min="12317" max="12514" width="9" style="109" customWidth="1"/>
    <col min="12515" max="12526" width="2.625" style="109" customWidth="1"/>
    <col min="12527" max="12527" width="4.625" style="109" customWidth="1"/>
    <col min="12528" max="12544" width="3.25" style="109"/>
    <col min="12545" max="12545" width="6.125" style="109" customWidth="1"/>
    <col min="12546" max="12551" width="5" style="109" customWidth="1"/>
    <col min="12552" max="12552" width="3.625" style="109" customWidth="1"/>
    <col min="12553" max="12556" width="4.5" style="109" customWidth="1"/>
    <col min="12557" max="12560" width="5.75" style="109" customWidth="1"/>
    <col min="12561" max="12570" width="5.375" style="109" customWidth="1"/>
    <col min="12571" max="12572" width="2.625" style="109" customWidth="1"/>
    <col min="12573" max="12770" width="9" style="109" customWidth="1"/>
    <col min="12771" max="12782" width="2.625" style="109" customWidth="1"/>
    <col min="12783" max="12783" width="4.625" style="109" customWidth="1"/>
    <col min="12784" max="12800" width="3.25" style="109"/>
    <col min="12801" max="12801" width="6.125" style="109" customWidth="1"/>
    <col min="12802" max="12807" width="5" style="109" customWidth="1"/>
    <col min="12808" max="12808" width="3.625" style="109" customWidth="1"/>
    <col min="12809" max="12812" width="4.5" style="109" customWidth="1"/>
    <col min="12813" max="12816" width="5.75" style="109" customWidth="1"/>
    <col min="12817" max="12826" width="5.375" style="109" customWidth="1"/>
    <col min="12827" max="12828" width="2.625" style="109" customWidth="1"/>
    <col min="12829" max="13026" width="9" style="109" customWidth="1"/>
    <col min="13027" max="13038" width="2.625" style="109" customWidth="1"/>
    <col min="13039" max="13039" width="4.625" style="109" customWidth="1"/>
    <col min="13040" max="13056" width="3.25" style="109"/>
    <col min="13057" max="13057" width="6.125" style="109" customWidth="1"/>
    <col min="13058" max="13063" width="5" style="109" customWidth="1"/>
    <col min="13064" max="13064" width="3.625" style="109" customWidth="1"/>
    <col min="13065" max="13068" width="4.5" style="109" customWidth="1"/>
    <col min="13069" max="13072" width="5.75" style="109" customWidth="1"/>
    <col min="13073" max="13082" width="5.375" style="109" customWidth="1"/>
    <col min="13083" max="13084" width="2.625" style="109" customWidth="1"/>
    <col min="13085" max="13282" width="9" style="109" customWidth="1"/>
    <col min="13283" max="13294" width="2.625" style="109" customWidth="1"/>
    <col min="13295" max="13295" width="4.625" style="109" customWidth="1"/>
    <col min="13296" max="13312" width="3.25" style="109"/>
    <col min="13313" max="13313" width="6.125" style="109" customWidth="1"/>
    <col min="13314" max="13319" width="5" style="109" customWidth="1"/>
    <col min="13320" max="13320" width="3.625" style="109" customWidth="1"/>
    <col min="13321" max="13324" width="4.5" style="109" customWidth="1"/>
    <col min="13325" max="13328" width="5.75" style="109" customWidth="1"/>
    <col min="13329" max="13338" width="5.375" style="109" customWidth="1"/>
    <col min="13339" max="13340" width="2.625" style="109" customWidth="1"/>
    <col min="13341" max="13538" width="9" style="109" customWidth="1"/>
    <col min="13539" max="13550" width="2.625" style="109" customWidth="1"/>
    <col min="13551" max="13551" width="4.625" style="109" customWidth="1"/>
    <col min="13552" max="13568" width="3.25" style="109"/>
    <col min="13569" max="13569" width="6.125" style="109" customWidth="1"/>
    <col min="13570" max="13575" width="5" style="109" customWidth="1"/>
    <col min="13576" max="13576" width="3.625" style="109" customWidth="1"/>
    <col min="13577" max="13580" width="4.5" style="109" customWidth="1"/>
    <col min="13581" max="13584" width="5.75" style="109" customWidth="1"/>
    <col min="13585" max="13594" width="5.375" style="109" customWidth="1"/>
    <col min="13595" max="13596" width="2.625" style="109" customWidth="1"/>
    <col min="13597" max="13794" width="9" style="109" customWidth="1"/>
    <col min="13795" max="13806" width="2.625" style="109" customWidth="1"/>
    <col min="13807" max="13807" width="4.625" style="109" customWidth="1"/>
    <col min="13808" max="13824" width="3.25" style="109"/>
    <col min="13825" max="13825" width="6.125" style="109" customWidth="1"/>
    <col min="13826" max="13831" width="5" style="109" customWidth="1"/>
    <col min="13832" max="13832" width="3.625" style="109" customWidth="1"/>
    <col min="13833" max="13836" width="4.5" style="109" customWidth="1"/>
    <col min="13837" max="13840" width="5.75" style="109" customWidth="1"/>
    <col min="13841" max="13850" width="5.375" style="109" customWidth="1"/>
    <col min="13851" max="13852" width="2.625" style="109" customWidth="1"/>
    <col min="13853" max="14050" width="9" style="109" customWidth="1"/>
    <col min="14051" max="14062" width="2.625" style="109" customWidth="1"/>
    <col min="14063" max="14063" width="4.625" style="109" customWidth="1"/>
    <col min="14064" max="14080" width="3.25" style="109"/>
    <col min="14081" max="14081" width="6.125" style="109" customWidth="1"/>
    <col min="14082" max="14087" width="5" style="109" customWidth="1"/>
    <col min="14088" max="14088" width="3.625" style="109" customWidth="1"/>
    <col min="14089" max="14092" width="4.5" style="109" customWidth="1"/>
    <col min="14093" max="14096" width="5.75" style="109" customWidth="1"/>
    <col min="14097" max="14106" width="5.375" style="109" customWidth="1"/>
    <col min="14107" max="14108" width="2.625" style="109" customWidth="1"/>
    <col min="14109" max="14306" width="9" style="109" customWidth="1"/>
    <col min="14307" max="14318" width="2.625" style="109" customWidth="1"/>
    <col min="14319" max="14319" width="4.625" style="109" customWidth="1"/>
    <col min="14320" max="14336" width="3.25" style="109"/>
    <col min="14337" max="14337" width="6.125" style="109" customWidth="1"/>
    <col min="14338" max="14343" width="5" style="109" customWidth="1"/>
    <col min="14344" max="14344" width="3.625" style="109" customWidth="1"/>
    <col min="14345" max="14348" width="4.5" style="109" customWidth="1"/>
    <col min="14349" max="14352" width="5.75" style="109" customWidth="1"/>
    <col min="14353" max="14362" width="5.375" style="109" customWidth="1"/>
    <col min="14363" max="14364" width="2.625" style="109" customWidth="1"/>
    <col min="14365" max="14562" width="9" style="109" customWidth="1"/>
    <col min="14563" max="14574" width="2.625" style="109" customWidth="1"/>
    <col min="14575" max="14575" width="4.625" style="109" customWidth="1"/>
    <col min="14576" max="14592" width="3.25" style="109"/>
    <col min="14593" max="14593" width="6.125" style="109" customWidth="1"/>
    <col min="14594" max="14599" width="5" style="109" customWidth="1"/>
    <col min="14600" max="14600" width="3.625" style="109" customWidth="1"/>
    <col min="14601" max="14604" width="4.5" style="109" customWidth="1"/>
    <col min="14605" max="14608" width="5.75" style="109" customWidth="1"/>
    <col min="14609" max="14618" width="5.375" style="109" customWidth="1"/>
    <col min="14619" max="14620" width="2.625" style="109" customWidth="1"/>
    <col min="14621" max="14818" width="9" style="109" customWidth="1"/>
    <col min="14819" max="14830" width="2.625" style="109" customWidth="1"/>
    <col min="14831" max="14831" width="4.625" style="109" customWidth="1"/>
    <col min="14832" max="14848" width="3.25" style="109"/>
    <col min="14849" max="14849" width="6.125" style="109" customWidth="1"/>
    <col min="14850" max="14855" width="5" style="109" customWidth="1"/>
    <col min="14856" max="14856" width="3.625" style="109" customWidth="1"/>
    <col min="14857" max="14860" width="4.5" style="109" customWidth="1"/>
    <col min="14861" max="14864" width="5.75" style="109" customWidth="1"/>
    <col min="14865" max="14874" width="5.375" style="109" customWidth="1"/>
    <col min="14875" max="14876" width="2.625" style="109" customWidth="1"/>
    <col min="14877" max="15074" width="9" style="109" customWidth="1"/>
    <col min="15075" max="15086" width="2.625" style="109" customWidth="1"/>
    <col min="15087" max="15087" width="4.625" style="109" customWidth="1"/>
    <col min="15088" max="15104" width="3.25" style="109"/>
    <col min="15105" max="15105" width="6.125" style="109" customWidth="1"/>
    <col min="15106" max="15111" width="5" style="109" customWidth="1"/>
    <col min="15112" max="15112" width="3.625" style="109" customWidth="1"/>
    <col min="15113" max="15116" width="4.5" style="109" customWidth="1"/>
    <col min="15117" max="15120" width="5.75" style="109" customWidth="1"/>
    <col min="15121" max="15130" width="5.375" style="109" customWidth="1"/>
    <col min="15131" max="15132" width="2.625" style="109" customWidth="1"/>
    <col min="15133" max="15330" width="9" style="109" customWidth="1"/>
    <col min="15331" max="15342" width="2.625" style="109" customWidth="1"/>
    <col min="15343" max="15343" width="4.625" style="109" customWidth="1"/>
    <col min="15344" max="15360" width="3.25" style="109"/>
    <col min="15361" max="15361" width="6.125" style="109" customWidth="1"/>
    <col min="15362" max="15367" width="5" style="109" customWidth="1"/>
    <col min="15368" max="15368" width="3.625" style="109" customWidth="1"/>
    <col min="15369" max="15372" width="4.5" style="109" customWidth="1"/>
    <col min="15373" max="15376" width="5.75" style="109" customWidth="1"/>
    <col min="15377" max="15386" width="5.375" style="109" customWidth="1"/>
    <col min="15387" max="15388" width="2.625" style="109" customWidth="1"/>
    <col min="15389" max="15586" width="9" style="109" customWidth="1"/>
    <col min="15587" max="15598" width="2.625" style="109" customWidth="1"/>
    <col min="15599" max="15599" width="4.625" style="109" customWidth="1"/>
    <col min="15600" max="15616" width="3.25" style="109"/>
    <col min="15617" max="15617" width="6.125" style="109" customWidth="1"/>
    <col min="15618" max="15623" width="5" style="109" customWidth="1"/>
    <col min="15624" max="15624" width="3.625" style="109" customWidth="1"/>
    <col min="15625" max="15628" width="4.5" style="109" customWidth="1"/>
    <col min="15629" max="15632" width="5.75" style="109" customWidth="1"/>
    <col min="15633" max="15642" width="5.375" style="109" customWidth="1"/>
    <col min="15643" max="15644" width="2.625" style="109" customWidth="1"/>
    <col min="15645" max="15842" width="9" style="109" customWidth="1"/>
    <col min="15843" max="15854" width="2.625" style="109" customWidth="1"/>
    <col min="15855" max="15855" width="4.625" style="109" customWidth="1"/>
    <col min="15856" max="15872" width="3.25" style="109"/>
    <col min="15873" max="15873" width="6.125" style="109" customWidth="1"/>
    <col min="15874" max="15879" width="5" style="109" customWidth="1"/>
    <col min="15880" max="15880" width="3.625" style="109" customWidth="1"/>
    <col min="15881" max="15884" width="4.5" style="109" customWidth="1"/>
    <col min="15885" max="15888" width="5.75" style="109" customWidth="1"/>
    <col min="15889" max="15898" width="5.375" style="109" customWidth="1"/>
    <col min="15899" max="15900" width="2.625" style="109" customWidth="1"/>
    <col min="15901" max="16098" width="9" style="109" customWidth="1"/>
    <col min="16099" max="16110" width="2.625" style="109" customWidth="1"/>
    <col min="16111" max="16111" width="4.625" style="109" customWidth="1"/>
    <col min="16112" max="16128" width="3.25" style="109"/>
    <col min="16129" max="16129" width="6.125" style="109" customWidth="1"/>
    <col min="16130" max="16135" width="5" style="109" customWidth="1"/>
    <col min="16136" max="16136" width="3.625" style="109" customWidth="1"/>
    <col min="16137" max="16140" width="4.5" style="109" customWidth="1"/>
    <col min="16141" max="16144" width="5.75" style="109" customWidth="1"/>
    <col min="16145" max="16154" width="5.375" style="109" customWidth="1"/>
    <col min="16155" max="16156" width="2.625" style="109" customWidth="1"/>
    <col min="16157" max="16354" width="9" style="109" customWidth="1"/>
    <col min="16355" max="16366" width="2.625" style="109" customWidth="1"/>
    <col min="16367" max="16367" width="4.625" style="109" customWidth="1"/>
    <col min="16368" max="16384" width="3.25" style="109"/>
  </cols>
  <sheetData>
    <row r="1" spans="1:27" ht="18.75" customHeight="1">
      <c r="A1" s="109" t="s">
        <v>255</v>
      </c>
    </row>
    <row r="2" spans="1:27" ht="9" customHeight="1"/>
    <row r="3" spans="1:27" ht="25.5">
      <c r="A3" s="1176" t="s">
        <v>256</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0"/>
    </row>
    <row r="4" spans="1:27" ht="10.5" customHeight="1" thickBo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0"/>
    </row>
    <row r="5" spans="1:27" ht="24.95" customHeight="1" thickBot="1">
      <c r="A5" s="111"/>
      <c r="B5" s="111"/>
      <c r="C5" s="111"/>
      <c r="D5" s="111"/>
      <c r="E5" s="111"/>
      <c r="F5" s="111"/>
      <c r="G5" s="111"/>
      <c r="H5" s="111"/>
      <c r="I5" s="111"/>
      <c r="J5" s="111"/>
      <c r="K5" s="111"/>
      <c r="L5" s="112" t="s">
        <v>257</v>
      </c>
      <c r="M5" s="113"/>
      <c r="N5" s="113"/>
      <c r="O5" s="113"/>
      <c r="P5" s="114"/>
      <c r="Q5" s="1177" t="s">
        <v>242</v>
      </c>
      <c r="R5" s="1177"/>
      <c r="S5" s="1177"/>
      <c r="T5" s="1177"/>
      <c r="U5" s="1177"/>
      <c r="V5" s="1177"/>
      <c r="W5" s="1177"/>
      <c r="X5" s="1177"/>
      <c r="Y5" s="1177"/>
      <c r="Z5" s="1178"/>
      <c r="AA5" s="110"/>
    </row>
    <row r="6" spans="1:27" ht="24.95" customHeight="1" thickBot="1">
      <c r="A6" s="115"/>
      <c r="B6" s="115"/>
      <c r="C6" s="115"/>
      <c r="D6" s="115"/>
      <c r="E6" s="115"/>
      <c r="F6" s="115"/>
      <c r="G6" s="115"/>
      <c r="H6" s="115"/>
      <c r="I6" s="115"/>
      <c r="J6" s="115"/>
      <c r="K6" s="115"/>
      <c r="L6" s="116" t="s">
        <v>162</v>
      </c>
      <c r="M6" s="117"/>
      <c r="N6" s="117"/>
      <c r="O6" s="117"/>
      <c r="P6" s="118"/>
      <c r="Q6" s="1179"/>
      <c r="R6" s="1179"/>
      <c r="S6" s="1179"/>
      <c r="T6" s="1179"/>
      <c r="U6" s="1179"/>
      <c r="V6" s="1179"/>
      <c r="W6" s="1179"/>
      <c r="X6" s="1179"/>
      <c r="Y6" s="1179"/>
      <c r="Z6" s="1180"/>
      <c r="AA6" s="110"/>
    </row>
    <row r="7" spans="1:27" ht="24.95" customHeight="1" thickBot="1">
      <c r="A7" s="119"/>
      <c r="B7" s="119"/>
      <c r="C7" s="119"/>
      <c r="D7" s="119"/>
      <c r="E7" s="119"/>
      <c r="F7" s="119"/>
      <c r="G7" s="119"/>
      <c r="H7" s="119"/>
      <c r="I7" s="119"/>
      <c r="J7" s="119"/>
      <c r="K7" s="119"/>
      <c r="L7" s="112" t="s">
        <v>161</v>
      </c>
      <c r="M7" s="113"/>
      <c r="N7" s="113"/>
      <c r="O7" s="113"/>
      <c r="P7" s="114"/>
      <c r="Q7" s="120"/>
      <c r="R7" s="121"/>
      <c r="S7" s="122"/>
      <c r="T7" s="122"/>
      <c r="U7" s="122"/>
      <c r="V7" s="122"/>
      <c r="W7" s="122"/>
      <c r="X7" s="122"/>
      <c r="Y7" s="122"/>
      <c r="Z7" s="122"/>
      <c r="AA7" s="119"/>
    </row>
    <row r="8" spans="1:27" ht="6" customHeight="1" thickBot="1">
      <c r="A8" s="119"/>
      <c r="B8" s="119"/>
      <c r="C8" s="119"/>
      <c r="D8" s="119"/>
      <c r="E8" s="119"/>
      <c r="F8" s="119"/>
      <c r="G8" s="119"/>
      <c r="H8" s="119"/>
      <c r="I8" s="119"/>
      <c r="J8" s="119"/>
      <c r="K8" s="119"/>
      <c r="L8" s="119"/>
      <c r="M8" s="119"/>
      <c r="N8" s="123"/>
      <c r="O8" s="123"/>
      <c r="P8" s="123"/>
      <c r="Q8" s="124"/>
      <c r="R8" s="124"/>
      <c r="S8" s="125"/>
      <c r="T8" s="125"/>
      <c r="U8" s="125"/>
      <c r="V8" s="125"/>
      <c r="W8" s="125"/>
      <c r="X8" s="125"/>
      <c r="Y8" s="125"/>
      <c r="Z8" s="125"/>
      <c r="AA8" s="119"/>
    </row>
    <row r="9" spans="1:27" ht="23.25" customHeight="1" thickBot="1">
      <c r="A9" s="1194" t="s">
        <v>258</v>
      </c>
      <c r="B9" s="1195"/>
      <c r="C9" s="1195"/>
      <c r="D9" s="1195"/>
      <c r="E9" s="1195"/>
      <c r="F9" s="1195"/>
      <c r="G9" s="1195"/>
      <c r="H9" s="1195"/>
      <c r="I9" s="1195"/>
      <c r="J9" s="1195"/>
      <c r="K9" s="1195"/>
      <c r="L9" s="1195"/>
      <c r="M9" s="1195"/>
      <c r="N9" s="1195"/>
      <c r="O9" s="1195"/>
      <c r="P9" s="1195"/>
      <c r="Q9" s="1195"/>
      <c r="R9" s="1195"/>
      <c r="S9" s="1195"/>
      <c r="T9" s="1195"/>
      <c r="U9" s="1195"/>
      <c r="V9" s="1196"/>
      <c r="W9" s="678" t="s">
        <v>259</v>
      </c>
      <c r="X9" s="679" t="s">
        <v>260</v>
      </c>
      <c r="Y9" s="679" t="s">
        <v>261</v>
      </c>
      <c r="Z9" s="680" t="s">
        <v>262</v>
      </c>
      <c r="AA9" s="119"/>
    </row>
    <row r="10" spans="1:27" ht="24.95" customHeight="1" thickBot="1">
      <c r="A10" s="1184" t="s">
        <v>264</v>
      </c>
      <c r="B10" s="1185"/>
      <c r="C10" s="1185"/>
      <c r="D10" s="1185"/>
      <c r="E10" s="1185"/>
      <c r="F10" s="1185"/>
      <c r="G10" s="1185"/>
      <c r="H10" s="1186"/>
      <c r="I10" s="1197" t="s">
        <v>336</v>
      </c>
      <c r="J10" s="1198"/>
      <c r="K10" s="1198"/>
      <c r="L10" s="1198"/>
      <c r="M10" s="1198"/>
      <c r="N10" s="1198"/>
      <c r="O10" s="1198"/>
      <c r="P10" s="1198"/>
      <c r="Q10" s="1198"/>
      <c r="R10" s="1198"/>
      <c r="S10" s="1198"/>
      <c r="T10" s="1198"/>
      <c r="U10" s="1198"/>
      <c r="V10" s="1199"/>
      <c r="W10" s="1181" t="s">
        <v>263</v>
      </c>
      <c r="X10" s="1182"/>
      <c r="Y10" s="1182"/>
      <c r="Z10" s="1183"/>
      <c r="AA10" s="119"/>
    </row>
    <row r="11" spans="1:27" ht="24.95" customHeight="1">
      <c r="A11" s="1090" t="s">
        <v>188</v>
      </c>
      <c r="B11" s="1091"/>
      <c r="C11" s="1091"/>
      <c r="D11" s="1091"/>
      <c r="E11" s="1091"/>
      <c r="F11" s="1091"/>
      <c r="G11" s="1091"/>
      <c r="H11" s="1092"/>
      <c r="I11" s="1187" t="s">
        <v>265</v>
      </c>
      <c r="J11" s="1188"/>
      <c r="K11" s="1188"/>
      <c r="L11" s="1188"/>
      <c r="M11" s="1188"/>
      <c r="N11" s="1188"/>
      <c r="O11" s="1188"/>
      <c r="P11" s="1188"/>
      <c r="Q11" s="1188"/>
      <c r="R11" s="1188"/>
      <c r="S11" s="1188"/>
      <c r="T11" s="1188"/>
      <c r="U11" s="1188"/>
      <c r="V11" s="1189"/>
      <c r="W11" s="687"/>
      <c r="X11" s="687"/>
      <c r="Y11" s="687"/>
      <c r="Z11" s="688"/>
      <c r="AA11" s="119"/>
    </row>
    <row r="12" spans="1:27" ht="24.95" customHeight="1">
      <c r="A12" s="1093" t="s">
        <v>266</v>
      </c>
      <c r="B12" s="1094"/>
      <c r="C12" s="1094"/>
      <c r="D12" s="1094"/>
      <c r="E12" s="1094"/>
      <c r="F12" s="1094"/>
      <c r="G12" s="1094"/>
      <c r="H12" s="1095"/>
      <c r="I12" s="1200"/>
      <c r="J12" s="1201"/>
      <c r="K12" s="1201"/>
      <c r="L12" s="1201"/>
      <c r="M12" s="1201"/>
      <c r="N12" s="1201"/>
      <c r="O12" s="1201"/>
      <c r="P12" s="1201"/>
      <c r="Q12" s="1201"/>
      <c r="R12" s="1201"/>
      <c r="S12" s="1201"/>
      <c r="T12" s="1201"/>
      <c r="U12" s="1201"/>
      <c r="V12" s="681" t="s">
        <v>900</v>
      </c>
      <c r="W12" s="687"/>
      <c r="X12" s="687"/>
      <c r="Y12" s="687"/>
      <c r="Z12" s="688"/>
      <c r="AA12" s="119"/>
    </row>
    <row r="13" spans="1:27" ht="24.95" customHeight="1">
      <c r="A13" s="1087" t="s">
        <v>267</v>
      </c>
      <c r="B13" s="1088"/>
      <c r="C13" s="1088"/>
      <c r="D13" s="1088"/>
      <c r="E13" s="1088"/>
      <c r="F13" s="1088"/>
      <c r="G13" s="1088"/>
      <c r="H13" s="1089"/>
      <c r="I13" s="1120" t="s">
        <v>268</v>
      </c>
      <c r="J13" s="1121"/>
      <c r="K13" s="1121"/>
      <c r="L13" s="1121"/>
      <c r="M13" s="1121"/>
      <c r="N13" s="1121"/>
      <c r="O13" s="1121"/>
      <c r="P13" s="1121"/>
      <c r="Q13" s="1121"/>
      <c r="R13" s="1121"/>
      <c r="S13" s="1121"/>
      <c r="T13" s="1121"/>
      <c r="U13" s="1121"/>
      <c r="V13" s="1122"/>
      <c r="W13" s="1190"/>
      <c r="X13" s="1190"/>
      <c r="Y13" s="1190"/>
      <c r="Z13" s="1192"/>
      <c r="AA13" s="119"/>
    </row>
    <row r="14" spans="1:27" ht="24.95" customHeight="1">
      <c r="A14" s="1090"/>
      <c r="B14" s="1091"/>
      <c r="C14" s="1091"/>
      <c r="D14" s="1091"/>
      <c r="E14" s="1091"/>
      <c r="F14" s="1091"/>
      <c r="G14" s="1091"/>
      <c r="H14" s="1092"/>
      <c r="I14" s="1126"/>
      <c r="J14" s="1127"/>
      <c r="K14" s="1127"/>
      <c r="L14" s="1127"/>
      <c r="M14" s="1127"/>
      <c r="N14" s="1127"/>
      <c r="O14" s="1127"/>
      <c r="P14" s="1127"/>
      <c r="Q14" s="1127"/>
      <c r="R14" s="1127"/>
      <c r="S14" s="1127"/>
      <c r="T14" s="1127"/>
      <c r="U14" s="1127"/>
      <c r="V14" s="1128"/>
      <c r="W14" s="1191"/>
      <c r="X14" s="1191"/>
      <c r="Y14" s="1191"/>
      <c r="Z14" s="1193"/>
      <c r="AA14" s="119"/>
    </row>
    <row r="15" spans="1:27" ht="24.95" customHeight="1">
      <c r="A15" s="1093" t="s">
        <v>269</v>
      </c>
      <c r="B15" s="1094"/>
      <c r="C15" s="1094"/>
      <c r="D15" s="1094"/>
      <c r="E15" s="1094"/>
      <c r="F15" s="1094"/>
      <c r="G15" s="1094"/>
      <c r="H15" s="1095"/>
      <c r="I15" s="1100" t="s">
        <v>270</v>
      </c>
      <c r="J15" s="1101"/>
      <c r="K15" s="1101"/>
      <c r="L15" s="1101"/>
      <c r="M15" s="1101"/>
      <c r="N15" s="1101"/>
      <c r="O15" s="1101"/>
      <c r="P15" s="1101"/>
      <c r="Q15" s="1101"/>
      <c r="R15" s="1101"/>
      <c r="S15" s="1101"/>
      <c r="T15" s="1101"/>
      <c r="U15" s="1101"/>
      <c r="V15" s="1102"/>
      <c r="W15" s="689"/>
      <c r="X15" s="689"/>
      <c r="Y15" s="689"/>
      <c r="Z15" s="690"/>
      <c r="AA15" s="119"/>
    </row>
    <row r="16" spans="1:27" ht="24.95" customHeight="1">
      <c r="A16" s="1093" t="s">
        <v>271</v>
      </c>
      <c r="B16" s="1094"/>
      <c r="C16" s="1094"/>
      <c r="D16" s="1094"/>
      <c r="E16" s="1094"/>
      <c r="F16" s="1094"/>
      <c r="G16" s="1094"/>
      <c r="H16" s="1095"/>
      <c r="I16" s="1100" t="s">
        <v>272</v>
      </c>
      <c r="J16" s="1101"/>
      <c r="K16" s="1101"/>
      <c r="L16" s="1101"/>
      <c r="M16" s="1101"/>
      <c r="N16" s="1101"/>
      <c r="O16" s="1101"/>
      <c r="P16" s="1101"/>
      <c r="Q16" s="1101"/>
      <c r="R16" s="1101"/>
      <c r="S16" s="1101"/>
      <c r="T16" s="1101"/>
      <c r="U16" s="1101"/>
      <c r="V16" s="1102"/>
      <c r="W16" s="689"/>
      <c r="X16" s="689"/>
      <c r="Y16" s="689"/>
      <c r="Z16" s="690"/>
      <c r="AA16" s="119"/>
    </row>
    <row r="17" spans="1:27" ht="24.95" customHeight="1">
      <c r="A17" s="1103" t="s">
        <v>273</v>
      </c>
      <c r="B17" s="1104"/>
      <c r="C17" s="1104"/>
      <c r="D17" s="1104"/>
      <c r="E17" s="1104"/>
      <c r="F17" s="1104"/>
      <c r="G17" s="1104"/>
      <c r="H17" s="1105"/>
      <c r="I17" s="1106" t="s">
        <v>274</v>
      </c>
      <c r="J17" s="1107"/>
      <c r="K17" s="1107"/>
      <c r="L17" s="1107"/>
      <c r="M17" s="1107"/>
      <c r="N17" s="1107"/>
      <c r="O17" s="1107"/>
      <c r="P17" s="1107"/>
      <c r="Q17" s="1107"/>
      <c r="R17" s="1107"/>
      <c r="S17" s="1107"/>
      <c r="T17" s="1107"/>
      <c r="U17" s="1107"/>
      <c r="V17" s="1108"/>
      <c r="W17" s="689"/>
      <c r="X17" s="691"/>
      <c r="Y17" s="691"/>
      <c r="Z17" s="692"/>
      <c r="AA17" s="119"/>
    </row>
    <row r="18" spans="1:27" ht="24.95" customHeight="1">
      <c r="A18" s="1103" t="s">
        <v>275</v>
      </c>
      <c r="B18" s="1104"/>
      <c r="C18" s="1104"/>
      <c r="D18" s="1104"/>
      <c r="E18" s="1104"/>
      <c r="F18" s="1104"/>
      <c r="G18" s="1104"/>
      <c r="H18" s="1105"/>
      <c r="I18" s="1109" t="s">
        <v>265</v>
      </c>
      <c r="J18" s="1110"/>
      <c r="K18" s="1110"/>
      <c r="L18" s="1110"/>
      <c r="M18" s="1110"/>
      <c r="N18" s="1110"/>
      <c r="O18" s="1110"/>
      <c r="P18" s="1110"/>
      <c r="Q18" s="1110"/>
      <c r="R18" s="1110"/>
      <c r="S18" s="1110"/>
      <c r="T18" s="1110"/>
      <c r="U18" s="1110"/>
      <c r="V18" s="1111"/>
      <c r="W18" s="691"/>
      <c r="X18" s="691"/>
      <c r="Y18" s="691"/>
      <c r="Z18" s="692"/>
      <c r="AA18" s="119"/>
    </row>
    <row r="19" spans="1:27" ht="24.95" customHeight="1">
      <c r="A19" s="1103" t="s">
        <v>276</v>
      </c>
      <c r="B19" s="1104"/>
      <c r="C19" s="1104"/>
      <c r="D19" s="1104"/>
      <c r="E19" s="1104"/>
      <c r="F19" s="1104"/>
      <c r="G19" s="1104"/>
      <c r="H19" s="1105"/>
      <c r="I19" s="1112" t="s">
        <v>265</v>
      </c>
      <c r="J19" s="1113"/>
      <c r="K19" s="1113"/>
      <c r="L19" s="1113"/>
      <c r="M19" s="1113"/>
      <c r="N19" s="1113"/>
      <c r="O19" s="1113"/>
      <c r="P19" s="1113"/>
      <c r="Q19" s="1113"/>
      <c r="R19" s="1113"/>
      <c r="S19" s="1113"/>
      <c r="T19" s="1113"/>
      <c r="U19" s="1113"/>
      <c r="V19" s="1114"/>
      <c r="W19" s="691"/>
      <c r="X19" s="691"/>
      <c r="Y19" s="691"/>
      <c r="Z19" s="692"/>
      <c r="AA19" s="119"/>
    </row>
    <row r="20" spans="1:27" ht="24.95" customHeight="1">
      <c r="A20" s="1103" t="s">
        <v>277</v>
      </c>
      <c r="B20" s="1104"/>
      <c r="C20" s="1104"/>
      <c r="D20" s="1104"/>
      <c r="E20" s="1104"/>
      <c r="F20" s="1104"/>
      <c r="G20" s="1104"/>
      <c r="H20" s="1105"/>
      <c r="I20" s="1112" t="s">
        <v>265</v>
      </c>
      <c r="J20" s="1113"/>
      <c r="K20" s="1113"/>
      <c r="L20" s="1113"/>
      <c r="M20" s="1113"/>
      <c r="N20" s="1113"/>
      <c r="O20" s="1113"/>
      <c r="P20" s="1113"/>
      <c r="Q20" s="1113"/>
      <c r="R20" s="1113"/>
      <c r="S20" s="1113"/>
      <c r="T20" s="1113"/>
      <c r="U20" s="1113"/>
      <c r="V20" s="1114"/>
      <c r="W20" s="691"/>
      <c r="X20" s="691"/>
      <c r="Y20" s="691"/>
      <c r="Z20" s="692"/>
      <c r="AA20" s="119"/>
    </row>
    <row r="21" spans="1:27" ht="24.95" customHeight="1">
      <c r="A21" s="1087" t="s">
        <v>278</v>
      </c>
      <c r="B21" s="1088"/>
      <c r="C21" s="1088"/>
      <c r="D21" s="1088"/>
      <c r="E21" s="1088"/>
      <c r="F21" s="1088"/>
      <c r="G21" s="1088"/>
      <c r="H21" s="1089"/>
      <c r="I21" s="1120" t="s">
        <v>279</v>
      </c>
      <c r="J21" s="1121"/>
      <c r="K21" s="1121"/>
      <c r="L21" s="1121"/>
      <c r="M21" s="1121"/>
      <c r="N21" s="1121"/>
      <c r="O21" s="1121"/>
      <c r="P21" s="1121"/>
      <c r="Q21" s="1121"/>
      <c r="R21" s="1121"/>
      <c r="S21" s="1121"/>
      <c r="T21" s="1121"/>
      <c r="U21" s="1121"/>
      <c r="V21" s="1122"/>
      <c r="W21" s="1190"/>
      <c r="X21" s="1190"/>
      <c r="Y21" s="1190"/>
      <c r="Z21" s="1192"/>
      <c r="AA21" s="119"/>
    </row>
    <row r="22" spans="1:27" ht="24.95" customHeight="1">
      <c r="A22" s="1117"/>
      <c r="B22" s="1118"/>
      <c r="C22" s="1118"/>
      <c r="D22" s="1118"/>
      <c r="E22" s="1118"/>
      <c r="F22" s="1118"/>
      <c r="G22" s="1118"/>
      <c r="H22" s="1119"/>
      <c r="I22" s="1123"/>
      <c r="J22" s="1124"/>
      <c r="K22" s="1124"/>
      <c r="L22" s="1124"/>
      <c r="M22" s="1124"/>
      <c r="N22" s="1124"/>
      <c r="O22" s="1124"/>
      <c r="P22" s="1124"/>
      <c r="Q22" s="1124"/>
      <c r="R22" s="1124"/>
      <c r="S22" s="1124"/>
      <c r="T22" s="1124"/>
      <c r="U22" s="1124"/>
      <c r="V22" s="1125"/>
      <c r="W22" s="1202"/>
      <c r="X22" s="1202"/>
      <c r="Y22" s="1202"/>
      <c r="Z22" s="1203"/>
      <c r="AA22" s="119"/>
    </row>
    <row r="23" spans="1:27" ht="24.95" customHeight="1">
      <c r="A23" s="1090"/>
      <c r="B23" s="1091"/>
      <c r="C23" s="1091"/>
      <c r="D23" s="1091"/>
      <c r="E23" s="1091"/>
      <c r="F23" s="1091"/>
      <c r="G23" s="1091"/>
      <c r="H23" s="1092"/>
      <c r="I23" s="1126"/>
      <c r="J23" s="1127"/>
      <c r="K23" s="1127"/>
      <c r="L23" s="1127"/>
      <c r="M23" s="1127"/>
      <c r="N23" s="1127"/>
      <c r="O23" s="1127"/>
      <c r="P23" s="1127"/>
      <c r="Q23" s="1127"/>
      <c r="R23" s="1127"/>
      <c r="S23" s="1127"/>
      <c r="T23" s="1127"/>
      <c r="U23" s="1127"/>
      <c r="V23" s="1128"/>
      <c r="W23" s="1191"/>
      <c r="X23" s="1191"/>
      <c r="Y23" s="1191"/>
      <c r="Z23" s="1193"/>
      <c r="AA23" s="119"/>
    </row>
    <row r="24" spans="1:27" ht="24.95" customHeight="1">
      <c r="A24" s="1093" t="s">
        <v>280</v>
      </c>
      <c r="B24" s="1094"/>
      <c r="C24" s="1094"/>
      <c r="D24" s="1094"/>
      <c r="E24" s="1094"/>
      <c r="F24" s="1094"/>
      <c r="G24" s="1094"/>
      <c r="H24" s="1095"/>
      <c r="I24" s="1082" t="s">
        <v>265</v>
      </c>
      <c r="J24" s="1083"/>
      <c r="K24" s="1083"/>
      <c r="L24" s="1083"/>
      <c r="M24" s="1083"/>
      <c r="N24" s="1083"/>
      <c r="O24" s="1083"/>
      <c r="P24" s="1083"/>
      <c r="Q24" s="1083"/>
      <c r="R24" s="1083"/>
      <c r="S24" s="1083"/>
      <c r="T24" s="1083"/>
      <c r="U24" s="1083"/>
      <c r="V24" s="1084"/>
      <c r="W24" s="689"/>
      <c r="X24" s="689"/>
      <c r="Y24" s="689"/>
      <c r="Z24" s="690"/>
      <c r="AA24" s="119"/>
    </row>
    <row r="25" spans="1:27" ht="24.95" customHeight="1">
      <c r="A25" s="1129" t="s">
        <v>281</v>
      </c>
      <c r="B25" s="1130"/>
      <c r="C25" s="1130"/>
      <c r="D25" s="1130"/>
      <c r="E25" s="1130"/>
      <c r="F25" s="1130"/>
      <c r="G25" s="1130"/>
      <c r="H25" s="1130"/>
      <c r="I25" s="1079" t="s">
        <v>265</v>
      </c>
      <c r="J25" s="1080"/>
      <c r="K25" s="1080"/>
      <c r="L25" s="1080"/>
      <c r="M25" s="1080"/>
      <c r="N25" s="1080"/>
      <c r="O25" s="1080"/>
      <c r="P25" s="1080"/>
      <c r="Q25" s="1080"/>
      <c r="R25" s="1080"/>
      <c r="S25" s="1080"/>
      <c r="T25" s="1080"/>
      <c r="U25" s="1080"/>
      <c r="V25" s="1081"/>
      <c r="W25" s="689"/>
      <c r="X25" s="689"/>
      <c r="Y25" s="689"/>
      <c r="Z25" s="690"/>
      <c r="AA25" s="119"/>
    </row>
    <row r="26" spans="1:27" ht="24.95" customHeight="1">
      <c r="A26" s="1129" t="s">
        <v>282</v>
      </c>
      <c r="B26" s="1130"/>
      <c r="C26" s="1130"/>
      <c r="D26" s="1130"/>
      <c r="E26" s="1130"/>
      <c r="F26" s="1130"/>
      <c r="G26" s="1130"/>
      <c r="H26" s="1130"/>
      <c r="I26" s="1079" t="s">
        <v>265</v>
      </c>
      <c r="J26" s="1080"/>
      <c r="K26" s="1080"/>
      <c r="L26" s="1080"/>
      <c r="M26" s="1080"/>
      <c r="N26" s="1080"/>
      <c r="O26" s="1080"/>
      <c r="P26" s="1080"/>
      <c r="Q26" s="1080"/>
      <c r="R26" s="1080"/>
      <c r="S26" s="1080"/>
      <c r="T26" s="1080"/>
      <c r="U26" s="1080"/>
      <c r="V26" s="1081"/>
      <c r="W26" s="689"/>
      <c r="X26" s="689"/>
      <c r="Y26" s="689"/>
      <c r="Z26" s="690"/>
      <c r="AA26" s="119"/>
    </row>
    <row r="27" spans="1:27" ht="24.95" customHeight="1">
      <c r="A27" s="1129" t="s">
        <v>283</v>
      </c>
      <c r="B27" s="1130"/>
      <c r="C27" s="1130"/>
      <c r="D27" s="1130"/>
      <c r="E27" s="1130"/>
      <c r="F27" s="1130"/>
      <c r="G27" s="1130"/>
      <c r="H27" s="1130"/>
      <c r="I27" s="1079" t="s">
        <v>284</v>
      </c>
      <c r="J27" s="1080"/>
      <c r="K27" s="1080"/>
      <c r="L27" s="1080"/>
      <c r="M27" s="1080"/>
      <c r="N27" s="1080"/>
      <c r="O27" s="1080"/>
      <c r="P27" s="1080"/>
      <c r="Q27" s="1080"/>
      <c r="R27" s="1080"/>
      <c r="S27" s="1080"/>
      <c r="T27" s="1080"/>
      <c r="U27" s="1080"/>
      <c r="V27" s="1081"/>
      <c r="W27" s="689"/>
      <c r="X27" s="689"/>
      <c r="Y27" s="689"/>
      <c r="Z27" s="690"/>
      <c r="AA27" s="119"/>
    </row>
    <row r="28" spans="1:27" ht="24.95" customHeight="1">
      <c r="A28" s="1093" t="s">
        <v>285</v>
      </c>
      <c r="B28" s="1096"/>
      <c r="C28" s="1096"/>
      <c r="D28" s="1096"/>
      <c r="E28" s="1096"/>
      <c r="F28" s="1096"/>
      <c r="G28" s="1096"/>
      <c r="H28" s="1097"/>
      <c r="I28" s="1082" t="s">
        <v>272</v>
      </c>
      <c r="J28" s="1083"/>
      <c r="K28" s="1083"/>
      <c r="L28" s="1083"/>
      <c r="M28" s="1083"/>
      <c r="N28" s="1083"/>
      <c r="O28" s="1083"/>
      <c r="P28" s="1083"/>
      <c r="Q28" s="1083"/>
      <c r="R28" s="1083"/>
      <c r="S28" s="1083"/>
      <c r="T28" s="1083"/>
      <c r="U28" s="1083"/>
      <c r="V28" s="1084"/>
      <c r="W28" s="691"/>
      <c r="X28" s="691"/>
      <c r="Y28" s="691"/>
      <c r="Z28" s="692"/>
      <c r="AA28" s="119"/>
    </row>
    <row r="29" spans="1:27" ht="24.95" customHeight="1">
      <c r="A29" s="1087" t="s">
        <v>286</v>
      </c>
      <c r="B29" s="1088"/>
      <c r="C29" s="1088"/>
      <c r="D29" s="1088"/>
      <c r="E29" s="1088"/>
      <c r="F29" s="1088"/>
      <c r="G29" s="1088"/>
      <c r="H29" s="1089"/>
      <c r="I29" s="1079" t="s">
        <v>287</v>
      </c>
      <c r="J29" s="1080"/>
      <c r="K29" s="1080"/>
      <c r="L29" s="1080"/>
      <c r="M29" s="1080"/>
      <c r="N29" s="1080"/>
      <c r="O29" s="1080"/>
      <c r="P29" s="1080"/>
      <c r="Q29" s="1080"/>
      <c r="R29" s="1080"/>
      <c r="S29" s="1080"/>
      <c r="T29" s="1080"/>
      <c r="U29" s="1080"/>
      <c r="V29" s="1081"/>
      <c r="W29" s="1190"/>
      <c r="X29" s="1190"/>
      <c r="Y29" s="1190"/>
      <c r="Z29" s="1192"/>
      <c r="AA29" s="119"/>
    </row>
    <row r="30" spans="1:27" ht="24.95" customHeight="1">
      <c r="A30" s="1090"/>
      <c r="B30" s="1091"/>
      <c r="C30" s="1091"/>
      <c r="D30" s="1091"/>
      <c r="E30" s="1091"/>
      <c r="F30" s="1091"/>
      <c r="G30" s="1091"/>
      <c r="H30" s="1092"/>
      <c r="I30" s="1187" t="s">
        <v>288</v>
      </c>
      <c r="J30" s="1188"/>
      <c r="K30" s="1188"/>
      <c r="L30" s="1188"/>
      <c r="M30" s="1188"/>
      <c r="N30" s="1188"/>
      <c r="O30" s="1188"/>
      <c r="P30" s="1188"/>
      <c r="Q30" s="1188"/>
      <c r="R30" s="1188"/>
      <c r="S30" s="1188"/>
      <c r="T30" s="1188"/>
      <c r="U30" s="1188"/>
      <c r="V30" s="1189"/>
      <c r="W30" s="1191"/>
      <c r="X30" s="1191"/>
      <c r="Y30" s="1191"/>
      <c r="Z30" s="1193"/>
      <c r="AA30" s="119"/>
    </row>
    <row r="31" spans="1:27" ht="24.95" customHeight="1">
      <c r="A31" s="1085" t="s">
        <v>289</v>
      </c>
      <c r="B31" s="1086"/>
      <c r="C31" s="1086"/>
      <c r="D31" s="1086"/>
      <c r="E31" s="1086"/>
      <c r="F31" s="1086"/>
      <c r="G31" s="1086"/>
      <c r="H31" s="1086"/>
      <c r="I31" s="1082" t="s">
        <v>265</v>
      </c>
      <c r="J31" s="1083"/>
      <c r="K31" s="1083"/>
      <c r="L31" s="1083"/>
      <c r="M31" s="1083"/>
      <c r="N31" s="1083"/>
      <c r="O31" s="1083"/>
      <c r="P31" s="1083"/>
      <c r="Q31" s="1083"/>
      <c r="R31" s="1083"/>
      <c r="S31" s="1083"/>
      <c r="T31" s="1083"/>
      <c r="U31" s="1083"/>
      <c r="V31" s="1084"/>
      <c r="W31" s="689"/>
      <c r="X31" s="689"/>
      <c r="Y31" s="689"/>
      <c r="Z31" s="690"/>
      <c r="AA31" s="119"/>
    </row>
    <row r="32" spans="1:27" ht="24.95" customHeight="1">
      <c r="A32" s="1087" t="s">
        <v>290</v>
      </c>
      <c r="B32" s="1088"/>
      <c r="C32" s="1088"/>
      <c r="D32" s="1088"/>
      <c r="E32" s="1088"/>
      <c r="F32" s="1088"/>
      <c r="G32" s="1088"/>
      <c r="H32" s="1089"/>
      <c r="I32" s="1120" t="s">
        <v>291</v>
      </c>
      <c r="J32" s="1121"/>
      <c r="K32" s="1121"/>
      <c r="L32" s="1121"/>
      <c r="M32" s="1121"/>
      <c r="N32" s="1121"/>
      <c r="O32" s="1121"/>
      <c r="P32" s="1121"/>
      <c r="Q32" s="1121"/>
      <c r="R32" s="1121"/>
      <c r="S32" s="1121"/>
      <c r="T32" s="1121"/>
      <c r="U32" s="1121"/>
      <c r="V32" s="1122"/>
      <c r="W32" s="1190"/>
      <c r="X32" s="1190"/>
      <c r="Y32" s="1190"/>
      <c r="Z32" s="1192"/>
      <c r="AA32" s="119"/>
    </row>
    <row r="33" spans="1:27" ht="24.95" customHeight="1">
      <c r="A33" s="1090"/>
      <c r="B33" s="1091"/>
      <c r="C33" s="1091"/>
      <c r="D33" s="1091"/>
      <c r="E33" s="1091"/>
      <c r="F33" s="1091"/>
      <c r="G33" s="1091"/>
      <c r="H33" s="1092"/>
      <c r="I33" s="1126"/>
      <c r="J33" s="1127"/>
      <c r="K33" s="1127"/>
      <c r="L33" s="1127"/>
      <c r="M33" s="1127"/>
      <c r="N33" s="1127"/>
      <c r="O33" s="1127"/>
      <c r="P33" s="1127"/>
      <c r="Q33" s="1127"/>
      <c r="R33" s="1127"/>
      <c r="S33" s="1127"/>
      <c r="T33" s="1127"/>
      <c r="U33" s="1127"/>
      <c r="V33" s="1128"/>
      <c r="W33" s="1191"/>
      <c r="X33" s="1191"/>
      <c r="Y33" s="1191"/>
      <c r="Z33" s="1193"/>
      <c r="AA33" s="119"/>
    </row>
    <row r="34" spans="1:27" ht="24.95" customHeight="1">
      <c r="A34" s="1085" t="s">
        <v>292</v>
      </c>
      <c r="B34" s="1086"/>
      <c r="C34" s="1086"/>
      <c r="D34" s="1086"/>
      <c r="E34" s="1086"/>
      <c r="F34" s="1086"/>
      <c r="G34" s="1086"/>
      <c r="H34" s="1086"/>
      <c r="I34" s="1112" t="s">
        <v>265</v>
      </c>
      <c r="J34" s="1113"/>
      <c r="K34" s="1113"/>
      <c r="L34" s="1113"/>
      <c r="M34" s="1113"/>
      <c r="N34" s="1113"/>
      <c r="O34" s="1113"/>
      <c r="P34" s="1113"/>
      <c r="Q34" s="1113"/>
      <c r="R34" s="1113"/>
      <c r="S34" s="1113"/>
      <c r="T34" s="1113"/>
      <c r="U34" s="1113"/>
      <c r="V34" s="1114"/>
      <c r="W34" s="689"/>
      <c r="X34" s="689"/>
      <c r="Y34" s="689"/>
      <c r="Z34" s="690"/>
      <c r="AA34" s="119"/>
    </row>
    <row r="35" spans="1:27" ht="24.95" customHeight="1">
      <c r="A35" s="1204" t="s">
        <v>901</v>
      </c>
      <c r="B35" s="1205"/>
      <c r="C35" s="1205"/>
      <c r="D35" s="1205"/>
      <c r="E35" s="1205"/>
      <c r="F35" s="1205"/>
      <c r="G35" s="1205"/>
      <c r="H35" s="1205"/>
      <c r="I35" s="1112" t="s">
        <v>293</v>
      </c>
      <c r="J35" s="1113"/>
      <c r="K35" s="1113"/>
      <c r="L35" s="1113"/>
      <c r="M35" s="1113"/>
      <c r="N35" s="1113"/>
      <c r="O35" s="1113"/>
      <c r="P35" s="1113"/>
      <c r="Q35" s="1113"/>
      <c r="R35" s="1113"/>
      <c r="S35" s="1113"/>
      <c r="T35" s="1113"/>
      <c r="U35" s="1113"/>
      <c r="V35" s="1114"/>
      <c r="W35" s="689"/>
      <c r="X35" s="689"/>
      <c r="Y35" s="689"/>
      <c r="Z35" s="690"/>
      <c r="AA35" s="119"/>
    </row>
    <row r="36" spans="1:27" ht="24.95" customHeight="1">
      <c r="A36" s="1085" t="s">
        <v>294</v>
      </c>
      <c r="B36" s="1086"/>
      <c r="C36" s="1086"/>
      <c r="D36" s="1086"/>
      <c r="E36" s="1086"/>
      <c r="F36" s="1086"/>
      <c r="G36" s="1086"/>
      <c r="H36" s="1086"/>
      <c r="I36" s="1109" t="s">
        <v>295</v>
      </c>
      <c r="J36" s="1110"/>
      <c r="K36" s="1110"/>
      <c r="L36" s="1110"/>
      <c r="M36" s="1110"/>
      <c r="N36" s="1110"/>
      <c r="O36" s="1110"/>
      <c r="P36" s="1110"/>
      <c r="Q36" s="1110"/>
      <c r="R36" s="1110"/>
      <c r="S36" s="1110"/>
      <c r="T36" s="1110"/>
      <c r="U36" s="1110"/>
      <c r="V36" s="1111"/>
      <c r="W36" s="689"/>
      <c r="X36" s="689"/>
      <c r="Y36" s="689"/>
      <c r="Z36" s="690"/>
      <c r="AA36" s="119"/>
    </row>
    <row r="37" spans="1:27" ht="24.95" customHeight="1">
      <c r="A37" s="1093" t="s">
        <v>296</v>
      </c>
      <c r="B37" s="1096"/>
      <c r="C37" s="1096"/>
      <c r="D37" s="1096"/>
      <c r="E37" s="1096"/>
      <c r="F37" s="1096"/>
      <c r="G37" s="1096"/>
      <c r="H37" s="1097"/>
      <c r="I37" s="1082" t="s">
        <v>4</v>
      </c>
      <c r="J37" s="1206"/>
      <c r="K37" s="1206"/>
      <c r="L37" s="1206"/>
      <c r="M37" s="1206"/>
      <c r="N37" s="1206"/>
      <c r="O37" s="1206"/>
      <c r="P37" s="1206"/>
      <c r="Q37" s="1206"/>
      <c r="R37" s="1206"/>
      <c r="S37" s="1206"/>
      <c r="T37" s="1206"/>
      <c r="U37" s="1207"/>
      <c r="V37" s="1208"/>
      <c r="W37" s="689"/>
      <c r="X37" s="689"/>
      <c r="Y37" s="689"/>
      <c r="Z37" s="690"/>
      <c r="AA37" s="119"/>
    </row>
    <row r="38" spans="1:27" ht="24.95" customHeight="1">
      <c r="A38" s="1103" t="s">
        <v>297</v>
      </c>
      <c r="B38" s="1115"/>
      <c r="C38" s="1115"/>
      <c r="D38" s="1115"/>
      <c r="E38" s="1115"/>
      <c r="F38" s="1115"/>
      <c r="G38" s="1115"/>
      <c r="H38" s="1116"/>
      <c r="I38" s="1082" t="s">
        <v>4</v>
      </c>
      <c r="J38" s="1206"/>
      <c r="K38" s="1206"/>
      <c r="L38" s="1206"/>
      <c r="M38" s="1206"/>
      <c r="N38" s="1206"/>
      <c r="O38" s="1206"/>
      <c r="P38" s="1206"/>
      <c r="Q38" s="1206"/>
      <c r="R38" s="1206"/>
      <c r="S38" s="1206"/>
      <c r="T38" s="1206"/>
      <c r="U38" s="1207"/>
      <c r="V38" s="1208"/>
      <c r="W38" s="689"/>
      <c r="X38" s="689"/>
      <c r="Y38" s="689"/>
      <c r="Z38" s="690"/>
      <c r="AA38" s="119"/>
    </row>
    <row r="39" spans="1:27" ht="24.95" customHeight="1">
      <c r="A39" s="1085" t="s">
        <v>298</v>
      </c>
      <c r="B39" s="1086"/>
      <c r="C39" s="1086"/>
      <c r="D39" s="1086"/>
      <c r="E39" s="1086"/>
      <c r="F39" s="1086"/>
      <c r="G39" s="1086"/>
      <c r="H39" s="1086"/>
      <c r="I39" s="1082" t="s">
        <v>265</v>
      </c>
      <c r="J39" s="1083"/>
      <c r="K39" s="1083"/>
      <c r="L39" s="1083"/>
      <c r="M39" s="1083"/>
      <c r="N39" s="1083"/>
      <c r="O39" s="1083"/>
      <c r="P39" s="1083"/>
      <c r="Q39" s="1083"/>
      <c r="R39" s="1083"/>
      <c r="S39" s="1083"/>
      <c r="T39" s="1083"/>
      <c r="U39" s="1083"/>
      <c r="V39" s="1084"/>
      <c r="W39" s="689"/>
      <c r="X39" s="689"/>
      <c r="Y39" s="689"/>
      <c r="Z39" s="690"/>
      <c r="AA39" s="119"/>
    </row>
    <row r="40" spans="1:27" ht="24.95" customHeight="1">
      <c r="A40" s="1085" t="s">
        <v>299</v>
      </c>
      <c r="B40" s="1086"/>
      <c r="C40" s="1086"/>
      <c r="D40" s="1086"/>
      <c r="E40" s="1086"/>
      <c r="F40" s="1086"/>
      <c r="G40" s="1086"/>
      <c r="H40" s="1086"/>
      <c r="I40" s="1082" t="s">
        <v>265</v>
      </c>
      <c r="J40" s="1083"/>
      <c r="K40" s="1083"/>
      <c r="L40" s="1083"/>
      <c r="M40" s="1083"/>
      <c r="N40" s="1083"/>
      <c r="O40" s="1083"/>
      <c r="P40" s="1083"/>
      <c r="Q40" s="1083"/>
      <c r="R40" s="1083"/>
      <c r="S40" s="1083"/>
      <c r="T40" s="1083"/>
      <c r="U40" s="1083"/>
      <c r="V40" s="1084"/>
      <c r="W40" s="689"/>
      <c r="X40" s="689"/>
      <c r="Y40" s="689"/>
      <c r="Z40" s="690"/>
      <c r="AA40" s="119"/>
    </row>
    <row r="41" spans="1:27" ht="24.95" customHeight="1">
      <c r="A41" s="1093" t="s">
        <v>300</v>
      </c>
      <c r="B41" s="1094"/>
      <c r="C41" s="1094"/>
      <c r="D41" s="1094"/>
      <c r="E41" s="1094"/>
      <c r="F41" s="1094"/>
      <c r="G41" s="1094"/>
      <c r="H41" s="1095"/>
      <c r="I41" s="1082" t="s">
        <v>265</v>
      </c>
      <c r="J41" s="1083"/>
      <c r="K41" s="1083"/>
      <c r="L41" s="1083"/>
      <c r="M41" s="1083"/>
      <c r="N41" s="1083"/>
      <c r="O41" s="1083"/>
      <c r="P41" s="1083"/>
      <c r="Q41" s="1083"/>
      <c r="R41" s="1083"/>
      <c r="S41" s="1083"/>
      <c r="T41" s="1083"/>
      <c r="U41" s="1083"/>
      <c r="V41" s="1084"/>
      <c r="W41" s="689"/>
      <c r="X41" s="689"/>
      <c r="Y41" s="689"/>
      <c r="Z41" s="690"/>
      <c r="AA41" s="119"/>
    </row>
    <row r="42" spans="1:27" ht="24.95" customHeight="1">
      <c r="A42" s="1085" t="s">
        <v>301</v>
      </c>
      <c r="B42" s="1086"/>
      <c r="C42" s="1086"/>
      <c r="D42" s="1086"/>
      <c r="E42" s="1086"/>
      <c r="F42" s="1086"/>
      <c r="G42" s="1086"/>
      <c r="H42" s="1086"/>
      <c r="I42" s="1082" t="s">
        <v>302</v>
      </c>
      <c r="J42" s="1083"/>
      <c r="K42" s="1083"/>
      <c r="L42" s="1083"/>
      <c r="M42" s="1083"/>
      <c r="N42" s="1083"/>
      <c r="O42" s="1083"/>
      <c r="P42" s="1083"/>
      <c r="Q42" s="1083"/>
      <c r="R42" s="1083"/>
      <c r="S42" s="1083"/>
      <c r="T42" s="1083"/>
      <c r="U42" s="1083"/>
      <c r="V42" s="1084"/>
      <c r="W42" s="689"/>
      <c r="X42" s="689"/>
      <c r="Y42" s="689"/>
      <c r="Z42" s="690"/>
      <c r="AA42" s="119"/>
    </row>
    <row r="43" spans="1:27" ht="24.95" customHeight="1">
      <c r="A43" s="1085" t="s">
        <v>303</v>
      </c>
      <c r="B43" s="1086"/>
      <c r="C43" s="1086"/>
      <c r="D43" s="1086"/>
      <c r="E43" s="1086"/>
      <c r="F43" s="1086"/>
      <c r="G43" s="1086"/>
      <c r="H43" s="1086"/>
      <c r="I43" s="1082" t="s">
        <v>265</v>
      </c>
      <c r="J43" s="1083"/>
      <c r="K43" s="1083"/>
      <c r="L43" s="1083"/>
      <c r="M43" s="1083"/>
      <c r="N43" s="1083"/>
      <c r="O43" s="1083"/>
      <c r="P43" s="1083"/>
      <c r="Q43" s="1083"/>
      <c r="R43" s="1083"/>
      <c r="S43" s="1083"/>
      <c r="T43" s="1083"/>
      <c r="U43" s="1083"/>
      <c r="V43" s="1084"/>
      <c r="W43" s="689"/>
      <c r="X43" s="689"/>
      <c r="Y43" s="689"/>
      <c r="Z43" s="690"/>
      <c r="AA43" s="119"/>
    </row>
    <row r="44" spans="1:27" ht="24.95" customHeight="1">
      <c r="A44" s="1093" t="s">
        <v>304</v>
      </c>
      <c r="B44" s="1096"/>
      <c r="C44" s="1096"/>
      <c r="D44" s="1096"/>
      <c r="E44" s="1096"/>
      <c r="F44" s="1096"/>
      <c r="G44" s="1096"/>
      <c r="H44" s="1097"/>
      <c r="I44" s="1082" t="s">
        <v>4</v>
      </c>
      <c r="J44" s="1083"/>
      <c r="K44" s="1083"/>
      <c r="L44" s="1083"/>
      <c r="M44" s="1083"/>
      <c r="N44" s="1083"/>
      <c r="O44" s="1083"/>
      <c r="P44" s="1083"/>
      <c r="Q44" s="1083"/>
      <c r="R44" s="1083"/>
      <c r="S44" s="1083"/>
      <c r="T44" s="1083"/>
      <c r="U44" s="1083"/>
      <c r="V44" s="1084"/>
      <c r="W44" s="689"/>
      <c r="X44" s="689"/>
      <c r="Y44" s="689"/>
      <c r="Z44" s="690"/>
      <c r="AA44" s="119"/>
    </row>
    <row r="45" spans="1:27" ht="24.95" customHeight="1">
      <c r="A45" s="1093" t="s">
        <v>305</v>
      </c>
      <c r="B45" s="1096"/>
      <c r="C45" s="1096"/>
      <c r="D45" s="1096"/>
      <c r="E45" s="1096"/>
      <c r="F45" s="1096"/>
      <c r="G45" s="1096"/>
      <c r="H45" s="1097"/>
      <c r="I45" s="1082" t="s">
        <v>306</v>
      </c>
      <c r="J45" s="1083"/>
      <c r="K45" s="1083"/>
      <c r="L45" s="1083"/>
      <c r="M45" s="1083"/>
      <c r="N45" s="1083"/>
      <c r="O45" s="1083"/>
      <c r="P45" s="1083"/>
      <c r="Q45" s="1083"/>
      <c r="R45" s="1083"/>
      <c r="S45" s="1083"/>
      <c r="T45" s="1083"/>
      <c r="U45" s="1083"/>
      <c r="V45" s="1084"/>
      <c r="W45" s="689"/>
      <c r="X45" s="689"/>
      <c r="Y45" s="689"/>
      <c r="Z45" s="690"/>
      <c r="AA45" s="119"/>
    </row>
    <row r="46" spans="1:27" ht="24.95" customHeight="1">
      <c r="A46" s="1133" t="s">
        <v>307</v>
      </c>
      <c r="B46" s="1107"/>
      <c r="C46" s="1107"/>
      <c r="D46" s="1107"/>
      <c r="E46" s="1107"/>
      <c r="F46" s="1107"/>
      <c r="G46" s="1107"/>
      <c r="H46" s="1108"/>
      <c r="I46" s="1109" t="s">
        <v>265</v>
      </c>
      <c r="J46" s="1110"/>
      <c r="K46" s="1110"/>
      <c r="L46" s="1110"/>
      <c r="M46" s="1110"/>
      <c r="N46" s="1110"/>
      <c r="O46" s="1110"/>
      <c r="P46" s="1110"/>
      <c r="Q46" s="1110"/>
      <c r="R46" s="1110"/>
      <c r="S46" s="1110"/>
      <c r="T46" s="1110"/>
      <c r="U46" s="1110"/>
      <c r="V46" s="1111"/>
      <c r="W46" s="691"/>
      <c r="X46" s="691"/>
      <c r="Y46" s="691"/>
      <c r="Z46" s="692"/>
      <c r="AA46" s="119"/>
    </row>
    <row r="47" spans="1:27" ht="24.95" customHeight="1">
      <c r="A47" s="1133" t="s">
        <v>308</v>
      </c>
      <c r="B47" s="1107"/>
      <c r="C47" s="1107"/>
      <c r="D47" s="1107"/>
      <c r="E47" s="1107"/>
      <c r="F47" s="1107"/>
      <c r="G47" s="1107"/>
      <c r="H47" s="1108"/>
      <c r="I47" s="1109" t="s">
        <v>265</v>
      </c>
      <c r="J47" s="1110"/>
      <c r="K47" s="1110"/>
      <c r="L47" s="1110"/>
      <c r="M47" s="1110"/>
      <c r="N47" s="1110"/>
      <c r="O47" s="1110"/>
      <c r="P47" s="1110"/>
      <c r="Q47" s="1110"/>
      <c r="R47" s="1110"/>
      <c r="S47" s="1110"/>
      <c r="T47" s="1110"/>
      <c r="U47" s="1110"/>
      <c r="V47" s="1111"/>
      <c r="W47" s="691"/>
      <c r="X47" s="691"/>
      <c r="Y47" s="691"/>
      <c r="Z47" s="692"/>
      <c r="AA47" s="119"/>
    </row>
    <row r="48" spans="1:27" ht="24.95" customHeight="1">
      <c r="A48" s="1093" t="s">
        <v>309</v>
      </c>
      <c r="B48" s="1213"/>
      <c r="C48" s="1213"/>
      <c r="D48" s="1213"/>
      <c r="E48" s="1213"/>
      <c r="F48" s="1213"/>
      <c r="G48" s="1213"/>
      <c r="H48" s="1214"/>
      <c r="I48" s="1100" t="s">
        <v>310</v>
      </c>
      <c r="J48" s="1101"/>
      <c r="K48" s="1101"/>
      <c r="L48" s="1101"/>
      <c r="M48" s="1101"/>
      <c r="N48" s="1101"/>
      <c r="O48" s="1101"/>
      <c r="P48" s="1101"/>
      <c r="Q48" s="1101"/>
      <c r="R48" s="1101"/>
      <c r="S48" s="1101"/>
      <c r="T48" s="1101"/>
      <c r="U48" s="1101"/>
      <c r="V48" s="1102"/>
      <c r="W48" s="693"/>
      <c r="X48" s="693"/>
      <c r="Y48" s="693"/>
      <c r="Z48" s="694"/>
      <c r="AA48" s="119"/>
    </row>
    <row r="49" spans="1:34" ht="24.95" customHeight="1">
      <c r="A49" s="1093" t="s">
        <v>311</v>
      </c>
      <c r="B49" s="1213"/>
      <c r="C49" s="1213"/>
      <c r="D49" s="1213"/>
      <c r="E49" s="1213"/>
      <c r="F49" s="1213"/>
      <c r="G49" s="1213"/>
      <c r="H49" s="1214"/>
      <c r="I49" s="1100" t="s">
        <v>310</v>
      </c>
      <c r="J49" s="1101"/>
      <c r="K49" s="1101"/>
      <c r="L49" s="1101"/>
      <c r="M49" s="1101"/>
      <c r="N49" s="1101"/>
      <c r="O49" s="1101"/>
      <c r="P49" s="1101"/>
      <c r="Q49" s="1101"/>
      <c r="R49" s="1101"/>
      <c r="S49" s="1101"/>
      <c r="T49" s="1101"/>
      <c r="U49" s="1101"/>
      <c r="V49" s="1102"/>
      <c r="W49" s="693"/>
      <c r="X49" s="693"/>
      <c r="Y49" s="693"/>
      <c r="Z49" s="694"/>
      <c r="AA49" s="119"/>
    </row>
    <row r="50" spans="1:34" ht="24.95" customHeight="1">
      <c r="A50" s="1093" t="s">
        <v>902</v>
      </c>
      <c r="B50" s="1213"/>
      <c r="C50" s="1213"/>
      <c r="D50" s="1213"/>
      <c r="E50" s="1213"/>
      <c r="F50" s="1213"/>
      <c r="G50" s="1213"/>
      <c r="H50" s="1214"/>
      <c r="I50" s="1082" t="s">
        <v>4</v>
      </c>
      <c r="J50" s="1083"/>
      <c r="K50" s="1083"/>
      <c r="L50" s="1083"/>
      <c r="M50" s="1083"/>
      <c r="N50" s="1083"/>
      <c r="O50" s="1083"/>
      <c r="P50" s="1083"/>
      <c r="Q50" s="1083"/>
      <c r="R50" s="1083"/>
      <c r="S50" s="1083"/>
      <c r="T50" s="1083"/>
      <c r="U50" s="1083"/>
      <c r="V50" s="1084"/>
      <c r="W50" s="693"/>
      <c r="X50" s="693"/>
      <c r="Y50" s="693"/>
      <c r="Z50" s="694"/>
      <c r="AA50" s="119"/>
    </row>
    <row r="51" spans="1:34" ht="24.95" customHeight="1">
      <c r="A51" s="1093" t="s">
        <v>312</v>
      </c>
      <c r="B51" s="1213"/>
      <c r="C51" s="1213"/>
      <c r="D51" s="1213"/>
      <c r="E51" s="1213"/>
      <c r="F51" s="1213"/>
      <c r="G51" s="1213"/>
      <c r="H51" s="1214"/>
      <c r="I51" s="1100" t="s">
        <v>310</v>
      </c>
      <c r="J51" s="1101"/>
      <c r="K51" s="1101"/>
      <c r="L51" s="1101"/>
      <c r="M51" s="1101"/>
      <c r="N51" s="1101"/>
      <c r="O51" s="1101"/>
      <c r="P51" s="1101"/>
      <c r="Q51" s="1101"/>
      <c r="R51" s="1101"/>
      <c r="S51" s="1101"/>
      <c r="T51" s="1101"/>
      <c r="U51" s="1101"/>
      <c r="V51" s="1102"/>
      <c r="W51" s="693"/>
      <c r="X51" s="693"/>
      <c r="Y51" s="693"/>
      <c r="Z51" s="694"/>
      <c r="AA51" s="119"/>
    </row>
    <row r="52" spans="1:34" ht="24.95" customHeight="1">
      <c r="A52" s="1103" t="s">
        <v>313</v>
      </c>
      <c r="B52" s="1104"/>
      <c r="C52" s="1104"/>
      <c r="D52" s="1104"/>
      <c r="E52" s="1104"/>
      <c r="F52" s="1104"/>
      <c r="G52" s="1104"/>
      <c r="H52" s="1105"/>
      <c r="I52" s="1109" t="s">
        <v>4</v>
      </c>
      <c r="J52" s="1110"/>
      <c r="K52" s="1110"/>
      <c r="L52" s="1110"/>
      <c r="M52" s="1110"/>
      <c r="N52" s="1110"/>
      <c r="O52" s="1110"/>
      <c r="P52" s="1110"/>
      <c r="Q52" s="1110"/>
      <c r="R52" s="1110"/>
      <c r="S52" s="1110"/>
      <c r="T52" s="1110"/>
      <c r="U52" s="1110"/>
      <c r="V52" s="1111"/>
      <c r="W52" s="693"/>
      <c r="X52" s="693"/>
      <c r="Y52" s="693"/>
      <c r="Z52" s="694"/>
      <c r="AA52" s="119"/>
    </row>
    <row r="53" spans="1:34" ht="24.95" customHeight="1">
      <c r="A53" s="1103" t="s">
        <v>314</v>
      </c>
      <c r="B53" s="1104"/>
      <c r="C53" s="1104"/>
      <c r="D53" s="1104"/>
      <c r="E53" s="1104"/>
      <c r="F53" s="1104"/>
      <c r="G53" s="1104"/>
      <c r="H53" s="1105"/>
      <c r="I53" s="1109" t="s">
        <v>4</v>
      </c>
      <c r="J53" s="1110"/>
      <c r="K53" s="1110"/>
      <c r="L53" s="1110"/>
      <c r="M53" s="1110"/>
      <c r="N53" s="1110"/>
      <c r="O53" s="1110"/>
      <c r="P53" s="1110"/>
      <c r="Q53" s="1110"/>
      <c r="R53" s="1110"/>
      <c r="S53" s="1110"/>
      <c r="T53" s="1110"/>
      <c r="U53" s="1110"/>
      <c r="V53" s="1111"/>
      <c r="W53" s="693"/>
      <c r="X53" s="693"/>
      <c r="Y53" s="693"/>
      <c r="Z53" s="694"/>
      <c r="AA53" s="119"/>
    </row>
    <row r="54" spans="1:34" s="154" customFormat="1" ht="20.100000000000001" customHeight="1">
      <c r="A54" s="1209" t="s">
        <v>985</v>
      </c>
      <c r="B54" s="1209"/>
      <c r="C54" s="1209"/>
      <c r="D54" s="1209"/>
      <c r="E54" s="1209"/>
      <c r="F54" s="1209"/>
      <c r="G54" s="1209"/>
      <c r="H54" s="1209"/>
      <c r="I54" s="1210" t="s">
        <v>922</v>
      </c>
      <c r="J54" s="1211"/>
      <c r="K54" s="1211"/>
      <c r="L54" s="1211"/>
      <c r="M54" s="1211"/>
      <c r="N54" s="1211"/>
      <c r="O54" s="1211"/>
      <c r="P54" s="1211"/>
      <c r="Q54" s="1211"/>
      <c r="R54" s="1211"/>
      <c r="S54" s="1211"/>
      <c r="T54" s="1211"/>
      <c r="U54" s="1211"/>
      <c r="V54" s="1212"/>
      <c r="W54" s="695"/>
      <c r="X54" s="695"/>
      <c r="Y54" s="695"/>
      <c r="Z54" s="696"/>
      <c r="AA54" s="153"/>
    </row>
    <row r="55" spans="1:34" ht="20.25" customHeight="1"/>
    <row r="56" spans="1:34" ht="30" customHeight="1">
      <c r="A56" s="1142" t="s">
        <v>315</v>
      </c>
      <c r="B56" s="1143"/>
      <c r="C56" s="1148" t="s">
        <v>40</v>
      </c>
      <c r="D56" s="1149"/>
      <c r="E56" s="1149"/>
      <c r="F56" s="1149"/>
      <c r="G56" s="1149"/>
      <c r="H56" s="1150"/>
      <c r="I56" s="1151" t="s">
        <v>316</v>
      </c>
      <c r="J56" s="1152"/>
      <c r="L56" s="1134" t="s">
        <v>986</v>
      </c>
      <c r="M56" s="1134"/>
      <c r="N56" s="1134"/>
      <c r="O56" s="1134"/>
      <c r="P56" s="1134"/>
      <c r="Q56" s="126"/>
      <c r="R56" s="127"/>
      <c r="S56" s="128"/>
      <c r="T56" s="128"/>
      <c r="U56" s="128"/>
      <c r="V56" s="128"/>
      <c r="W56" s="128"/>
      <c r="X56" s="128"/>
      <c r="Y56" s="128"/>
      <c r="Z56" s="128"/>
      <c r="AA56" s="127"/>
      <c r="AB56" s="127"/>
      <c r="AC56" s="127"/>
      <c r="AD56" s="127"/>
      <c r="AE56" s="127"/>
      <c r="AF56" s="127"/>
      <c r="AG56" s="127"/>
      <c r="AH56" s="127"/>
    </row>
    <row r="57" spans="1:34" ht="30" customHeight="1">
      <c r="A57" s="1144"/>
      <c r="B57" s="1145"/>
      <c r="C57" s="129" t="s">
        <v>242</v>
      </c>
      <c r="D57" s="130"/>
      <c r="E57" s="130"/>
      <c r="F57" s="130"/>
      <c r="G57" s="130"/>
      <c r="H57" s="131"/>
      <c r="I57" s="1135"/>
      <c r="J57" s="1136"/>
      <c r="K57" s="132"/>
      <c r="L57" s="133">
        <v>1</v>
      </c>
      <c r="M57" s="129" t="s">
        <v>317</v>
      </c>
      <c r="N57" s="130"/>
      <c r="O57" s="130"/>
      <c r="P57" s="130"/>
      <c r="Q57" s="134"/>
      <c r="R57" s="132"/>
      <c r="S57" s="128"/>
      <c r="T57" s="128"/>
      <c r="U57" s="128"/>
      <c r="V57" s="128"/>
      <c r="W57" s="128"/>
      <c r="X57" s="128"/>
      <c r="Y57" s="128"/>
      <c r="Z57" s="128"/>
      <c r="AA57" s="132"/>
      <c r="AB57" s="132"/>
      <c r="AC57" s="132"/>
      <c r="AD57" s="132"/>
      <c r="AE57" s="132"/>
      <c r="AF57" s="132"/>
      <c r="AG57" s="132"/>
      <c r="AH57" s="132"/>
    </row>
    <row r="58" spans="1:34" ht="30" customHeight="1">
      <c r="A58" s="1144"/>
      <c r="B58" s="1145"/>
      <c r="C58" s="129" t="s">
        <v>318</v>
      </c>
      <c r="D58" s="130"/>
      <c r="E58" s="130"/>
      <c r="F58" s="130"/>
      <c r="G58" s="130"/>
      <c r="H58" s="131"/>
      <c r="I58" s="1135"/>
      <c r="J58" s="1136"/>
      <c r="K58" s="132"/>
      <c r="L58" s="133">
        <v>2</v>
      </c>
      <c r="M58" s="129" t="s">
        <v>319</v>
      </c>
      <c r="N58" s="130"/>
      <c r="O58" s="130"/>
      <c r="P58" s="130"/>
      <c r="Q58" s="134"/>
      <c r="R58" s="132"/>
      <c r="S58" s="128"/>
      <c r="T58" s="128"/>
      <c r="U58" s="128"/>
      <c r="V58" s="128"/>
      <c r="W58" s="128"/>
      <c r="X58" s="128"/>
      <c r="Y58" s="128"/>
      <c r="Z58" s="128"/>
      <c r="AA58" s="132"/>
      <c r="AB58" s="132"/>
      <c r="AC58" s="132"/>
      <c r="AD58" s="132"/>
      <c r="AE58" s="132"/>
      <c r="AF58" s="132"/>
      <c r="AG58" s="132"/>
      <c r="AH58" s="132"/>
    </row>
    <row r="59" spans="1:34" ht="30" customHeight="1">
      <c r="A59" s="1144"/>
      <c r="B59" s="1145"/>
      <c r="C59" s="135" t="s">
        <v>320</v>
      </c>
      <c r="D59" s="136"/>
      <c r="E59" s="136"/>
      <c r="F59" s="136"/>
      <c r="G59" s="136"/>
      <c r="H59" s="137"/>
      <c r="I59" s="1153"/>
      <c r="J59" s="1154"/>
      <c r="K59" s="138"/>
      <c r="L59" s="139">
        <v>3</v>
      </c>
      <c r="M59" s="135" t="s">
        <v>321</v>
      </c>
      <c r="N59" s="136"/>
      <c r="O59" s="136"/>
      <c r="P59" s="136"/>
      <c r="Q59" s="140"/>
      <c r="R59" s="138"/>
      <c r="S59" s="128"/>
      <c r="T59" s="128"/>
      <c r="U59" s="128"/>
      <c r="V59" s="128"/>
      <c r="W59" s="128"/>
      <c r="X59" s="128"/>
      <c r="Y59" s="128"/>
      <c r="Z59" s="128"/>
      <c r="AA59" s="138"/>
      <c r="AB59" s="138"/>
      <c r="AC59" s="138"/>
      <c r="AD59" s="138"/>
      <c r="AE59" s="138"/>
      <c r="AF59" s="138"/>
      <c r="AG59" s="138"/>
      <c r="AH59" s="138"/>
    </row>
    <row r="60" spans="1:34" ht="30" customHeight="1">
      <c r="A60" s="1144"/>
      <c r="B60" s="1145"/>
      <c r="C60" s="1155" t="s">
        <v>322</v>
      </c>
      <c r="D60" s="1156"/>
      <c r="E60" s="1156"/>
      <c r="F60" s="1156"/>
      <c r="G60" s="1156"/>
      <c r="H60" s="1157"/>
      <c r="I60" s="1158"/>
      <c r="J60" s="1159"/>
      <c r="K60" s="141"/>
      <c r="L60" s="142">
        <v>4</v>
      </c>
      <c r="M60" s="1155" t="s">
        <v>323</v>
      </c>
      <c r="N60" s="1156"/>
      <c r="O60" s="1156"/>
      <c r="P60" s="1156"/>
      <c r="Q60" s="143"/>
      <c r="R60" s="141"/>
      <c r="S60" s="128"/>
      <c r="T60" s="128"/>
      <c r="U60" s="128"/>
      <c r="V60" s="128"/>
      <c r="W60" s="128"/>
      <c r="X60" s="128"/>
      <c r="Y60" s="128"/>
      <c r="Z60" s="128"/>
      <c r="AA60" s="141"/>
      <c r="AB60" s="141"/>
      <c r="AC60" s="141"/>
      <c r="AD60" s="141"/>
      <c r="AE60" s="141"/>
      <c r="AF60" s="141"/>
      <c r="AG60" s="141"/>
      <c r="AH60" s="141"/>
    </row>
    <row r="61" spans="1:34" ht="30" customHeight="1">
      <c r="A61" s="1144"/>
      <c r="B61" s="1145"/>
      <c r="C61" s="129" t="s">
        <v>324</v>
      </c>
      <c r="D61" s="130"/>
      <c r="E61" s="130"/>
      <c r="F61" s="130"/>
      <c r="G61" s="130"/>
      <c r="H61" s="131"/>
      <c r="I61" s="1135"/>
      <c r="J61" s="1136"/>
      <c r="K61" s="132"/>
      <c r="L61" s="133">
        <v>5</v>
      </c>
      <c r="M61" s="1137" t="s">
        <v>325</v>
      </c>
      <c r="N61" s="1138"/>
      <c r="O61" s="1138"/>
      <c r="P61" s="1138"/>
      <c r="Q61" s="134"/>
      <c r="R61" s="132"/>
      <c r="S61" s="128"/>
      <c r="T61" s="128"/>
      <c r="U61" s="128"/>
      <c r="V61" s="128"/>
      <c r="W61" s="128"/>
      <c r="X61" s="128"/>
      <c r="Y61" s="128"/>
      <c r="Z61" s="128"/>
      <c r="AA61" s="132"/>
      <c r="AB61" s="132"/>
      <c r="AC61" s="132"/>
      <c r="AD61" s="132"/>
      <c r="AE61" s="132"/>
      <c r="AF61" s="132"/>
      <c r="AG61" s="132"/>
      <c r="AH61" s="132"/>
    </row>
    <row r="62" spans="1:34" ht="30" customHeight="1">
      <c r="A62" s="1144"/>
      <c r="B62" s="1145"/>
      <c r="C62" s="144" t="s">
        <v>326</v>
      </c>
      <c r="D62" s="145"/>
      <c r="E62" s="145"/>
      <c r="F62" s="145"/>
      <c r="G62" s="145"/>
      <c r="H62" s="146"/>
      <c r="I62" s="1135"/>
      <c r="J62" s="1136"/>
      <c r="K62" s="132"/>
      <c r="L62" s="145"/>
      <c r="M62" s="145"/>
      <c r="N62" s="145"/>
      <c r="O62" s="145"/>
      <c r="P62" s="145"/>
      <c r="Q62" s="145"/>
      <c r="R62" s="132"/>
      <c r="S62" s="128"/>
      <c r="T62" s="128"/>
      <c r="U62" s="128"/>
      <c r="V62" s="128"/>
      <c r="W62" s="128"/>
      <c r="X62" s="128"/>
      <c r="Y62" s="128"/>
      <c r="Z62" s="128"/>
      <c r="AA62" s="132"/>
      <c r="AB62" s="132"/>
      <c r="AC62" s="132"/>
      <c r="AD62" s="132"/>
      <c r="AE62" s="132"/>
      <c r="AF62" s="132"/>
      <c r="AG62" s="132"/>
      <c r="AH62" s="132"/>
    </row>
    <row r="63" spans="1:34" ht="30" customHeight="1" thickBot="1">
      <c r="A63" s="1144"/>
      <c r="B63" s="1145"/>
      <c r="C63" s="1162" t="s">
        <v>327</v>
      </c>
      <c r="D63" s="1163"/>
      <c r="E63" s="1163"/>
      <c r="F63" s="1163"/>
      <c r="G63" s="1163"/>
      <c r="H63" s="1164"/>
      <c r="I63" s="1162">
        <f>SUM(I57:J62)</f>
        <v>0</v>
      </c>
      <c r="J63" s="1164"/>
      <c r="K63" s="132"/>
      <c r="L63" s="147"/>
      <c r="M63" s="147"/>
      <c r="N63" s="147"/>
      <c r="O63" s="147"/>
      <c r="P63" s="147"/>
      <c r="Q63" s="147"/>
      <c r="R63" s="132"/>
      <c r="S63" s="132"/>
      <c r="T63" s="132"/>
      <c r="U63" s="132"/>
      <c r="V63" s="132"/>
      <c r="W63" s="132"/>
      <c r="X63" s="132"/>
      <c r="Y63" s="132"/>
      <c r="Z63" s="132"/>
      <c r="AA63" s="132"/>
      <c r="AB63" s="132"/>
      <c r="AC63" s="132"/>
      <c r="AD63" s="132"/>
      <c r="AE63" s="132"/>
      <c r="AF63" s="132"/>
      <c r="AG63" s="132"/>
      <c r="AH63" s="132"/>
    </row>
    <row r="64" spans="1:34" ht="26.25" customHeight="1" thickTop="1">
      <c r="A64" s="1144"/>
      <c r="B64" s="1145"/>
      <c r="C64" s="1165" t="s">
        <v>328</v>
      </c>
      <c r="D64" s="1166"/>
      <c r="E64" s="1166"/>
      <c r="F64" s="1166"/>
      <c r="G64" s="1166"/>
      <c r="H64" s="1167"/>
      <c r="I64" s="1168"/>
      <c r="J64" s="1169"/>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row>
    <row r="65" spans="1:54" ht="26.25" customHeight="1">
      <c r="A65" s="1144"/>
      <c r="B65" s="1145"/>
      <c r="C65" s="1170" t="s">
        <v>329</v>
      </c>
      <c r="D65" s="1171"/>
      <c r="E65" s="1171"/>
      <c r="F65" s="1171"/>
      <c r="G65" s="1171"/>
      <c r="H65" s="1172"/>
      <c r="I65" s="1173"/>
      <c r="J65" s="1174"/>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row>
    <row r="66" spans="1:54" ht="30.75" customHeight="1">
      <c r="A66" s="1146"/>
      <c r="B66" s="1147"/>
      <c r="C66" s="1135" t="s">
        <v>330</v>
      </c>
      <c r="D66" s="1175"/>
      <c r="E66" s="1175"/>
      <c r="F66" s="1175"/>
      <c r="G66" s="1175"/>
      <c r="H66" s="1136"/>
      <c r="I66" s="1135">
        <f>SUM(I63:J65)</f>
        <v>0</v>
      </c>
      <c r="J66" s="1136"/>
      <c r="X66" s="149"/>
      <c r="Y66" s="149"/>
      <c r="Z66" s="149"/>
      <c r="AA66" s="149"/>
      <c r="AB66" s="149"/>
      <c r="AC66" s="149"/>
      <c r="AD66" s="149"/>
      <c r="AE66" s="150"/>
    </row>
    <row r="67" spans="1:54" ht="9.9499999999999993" customHeight="1">
      <c r="A67" s="820"/>
      <c r="B67" s="820"/>
      <c r="C67" s="821"/>
      <c r="D67" s="821"/>
      <c r="E67" s="821"/>
      <c r="F67" s="821"/>
      <c r="G67" s="821"/>
      <c r="H67" s="821"/>
      <c r="I67" s="821"/>
      <c r="J67" s="821"/>
      <c r="X67" s="149"/>
      <c r="Y67" s="149"/>
      <c r="Z67" s="149"/>
      <c r="AA67" s="149"/>
      <c r="AB67" s="149"/>
      <c r="AC67" s="149"/>
      <c r="AD67" s="149"/>
      <c r="AE67" s="150"/>
    </row>
    <row r="68" spans="1:54" ht="21.95" customHeight="1">
      <c r="A68" s="151" t="s">
        <v>331</v>
      </c>
      <c r="B68" s="1140" t="s">
        <v>332</v>
      </c>
      <c r="C68" s="1140"/>
      <c r="D68" s="1140"/>
      <c r="E68" s="1140"/>
      <c r="F68" s="1140"/>
      <c r="G68" s="1140"/>
      <c r="H68" s="1140"/>
      <c r="I68" s="1140"/>
      <c r="J68" s="1140"/>
      <c r="K68" s="1140"/>
      <c r="L68" s="1140"/>
      <c r="M68" s="1140"/>
      <c r="N68" s="1140"/>
      <c r="O68" s="1140"/>
      <c r="P68" s="1140"/>
      <c r="Q68" s="1140"/>
      <c r="R68" s="1140"/>
      <c r="S68" s="1140"/>
      <c r="T68" s="1140"/>
      <c r="U68" s="1140"/>
      <c r="V68" s="1140"/>
      <c r="W68" s="1140"/>
      <c r="X68" s="1140"/>
      <c r="Y68" s="1140"/>
      <c r="Z68" s="1140"/>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2"/>
    </row>
    <row r="69" spans="1:54" ht="20.100000000000001" customHeight="1">
      <c r="A69" s="682" t="s">
        <v>338</v>
      </c>
      <c r="B69" s="1141" t="s">
        <v>337</v>
      </c>
      <c r="C69" s="1132"/>
      <c r="D69" s="1132"/>
      <c r="E69" s="1132"/>
      <c r="F69" s="1132"/>
      <c r="G69" s="1132"/>
      <c r="H69" s="1132"/>
      <c r="I69" s="1132"/>
      <c r="J69" s="1132"/>
      <c r="K69" s="1132"/>
      <c r="L69" s="1132"/>
      <c r="M69" s="1132"/>
      <c r="N69" s="1132"/>
      <c r="O69" s="1132"/>
      <c r="P69" s="1132"/>
      <c r="Q69" s="1132"/>
      <c r="R69" s="1132"/>
      <c r="S69" s="1132"/>
      <c r="T69" s="1132"/>
      <c r="U69" s="1132"/>
      <c r="V69" s="1132"/>
      <c r="W69" s="1132"/>
      <c r="X69" s="1132"/>
      <c r="Y69" s="1132"/>
      <c r="Z69" s="1132"/>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19"/>
    </row>
    <row r="70" spans="1:54" ht="20.100000000000001" customHeight="1">
      <c r="A70" s="682" t="s">
        <v>339</v>
      </c>
      <c r="B70" s="1141" t="s">
        <v>333</v>
      </c>
      <c r="C70" s="1132"/>
      <c r="D70" s="1132"/>
      <c r="E70" s="1132"/>
      <c r="F70" s="1132"/>
      <c r="G70" s="1132"/>
      <c r="H70" s="1132"/>
      <c r="I70" s="1132"/>
      <c r="J70" s="1132"/>
      <c r="K70" s="1132"/>
      <c r="L70" s="1132"/>
      <c r="M70" s="1132"/>
      <c r="N70" s="1132"/>
      <c r="O70" s="1132"/>
      <c r="P70" s="1132"/>
      <c r="Q70" s="1132"/>
      <c r="R70" s="1132"/>
      <c r="S70" s="1132"/>
      <c r="T70" s="1132"/>
      <c r="U70" s="1132"/>
      <c r="V70" s="1132"/>
      <c r="W70" s="1132"/>
      <c r="X70" s="1132"/>
      <c r="Y70" s="1132"/>
      <c r="Z70" s="1132"/>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19"/>
    </row>
    <row r="71" spans="1:54" ht="20.100000000000001" customHeight="1">
      <c r="A71" s="682" t="s">
        <v>340</v>
      </c>
      <c r="B71" s="1141" t="s">
        <v>334</v>
      </c>
      <c r="C71" s="1132"/>
      <c r="D71" s="1132"/>
      <c r="E71" s="1132"/>
      <c r="F71" s="1132"/>
      <c r="G71" s="1132"/>
      <c r="H71" s="1132"/>
      <c r="I71" s="1132"/>
      <c r="J71" s="1132"/>
      <c r="K71" s="1132"/>
      <c r="L71" s="1132"/>
      <c r="M71" s="1132"/>
      <c r="N71" s="1132"/>
      <c r="O71" s="1132"/>
      <c r="P71" s="1132"/>
      <c r="Q71" s="1132"/>
      <c r="R71" s="1132"/>
      <c r="S71" s="1132"/>
      <c r="T71" s="1132"/>
      <c r="U71" s="1132"/>
      <c r="V71" s="1132"/>
      <c r="W71" s="1132"/>
      <c r="X71" s="1132"/>
      <c r="Y71" s="1132"/>
      <c r="Z71" s="1132"/>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19"/>
    </row>
    <row r="72" spans="1:54" ht="20.100000000000001" customHeight="1">
      <c r="A72" s="683" t="s">
        <v>341</v>
      </c>
      <c r="B72" s="1160" t="s">
        <v>903</v>
      </c>
      <c r="C72" s="1161"/>
      <c r="D72" s="1161"/>
      <c r="E72" s="1161"/>
      <c r="F72" s="1161"/>
      <c r="G72" s="1161"/>
      <c r="H72" s="1161"/>
      <c r="I72" s="1161"/>
      <c r="J72" s="1161"/>
      <c r="K72" s="1161"/>
      <c r="L72" s="1161"/>
      <c r="M72" s="1161"/>
      <c r="N72" s="1161"/>
      <c r="O72" s="1161"/>
      <c r="P72" s="1161"/>
      <c r="Q72" s="1161"/>
      <c r="R72" s="1161"/>
      <c r="S72" s="1161"/>
      <c r="T72" s="1161"/>
      <c r="U72" s="1161"/>
      <c r="V72" s="1161"/>
      <c r="W72" s="1161"/>
      <c r="X72" s="1161"/>
      <c r="Y72" s="1161"/>
      <c r="Z72" s="1161"/>
      <c r="BA72" s="158"/>
    </row>
    <row r="73" spans="1:54" ht="20.100000000000001" customHeight="1">
      <c r="A73" s="682" t="s">
        <v>342</v>
      </c>
      <c r="B73" s="1131" t="s">
        <v>904</v>
      </c>
      <c r="C73" s="1132"/>
      <c r="D73" s="1132"/>
      <c r="E73" s="1132"/>
      <c r="F73" s="1132"/>
      <c r="G73" s="1132"/>
      <c r="H73" s="1132"/>
      <c r="I73" s="1132"/>
      <c r="J73" s="1132"/>
      <c r="K73" s="1132"/>
      <c r="L73" s="1132"/>
      <c r="M73" s="1132"/>
      <c r="N73" s="1132"/>
      <c r="O73" s="1132"/>
      <c r="P73" s="1132"/>
      <c r="Q73" s="1132"/>
      <c r="R73" s="1132"/>
      <c r="S73" s="1132"/>
      <c r="T73" s="1132"/>
      <c r="U73" s="1132"/>
      <c r="V73" s="1132"/>
      <c r="W73" s="1132"/>
      <c r="X73" s="1132"/>
      <c r="Y73" s="1132"/>
      <c r="Z73" s="1132"/>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row>
    <row r="74" spans="1:54" s="825" customFormat="1" ht="39.950000000000003" customHeight="1">
      <c r="A74" s="822" t="s">
        <v>983</v>
      </c>
      <c r="B74" s="1098" t="s">
        <v>984</v>
      </c>
      <c r="C74" s="1099"/>
      <c r="D74" s="1099"/>
      <c r="E74" s="1099"/>
      <c r="F74" s="1099"/>
      <c r="G74" s="1099"/>
      <c r="H74" s="1099"/>
      <c r="I74" s="1099"/>
      <c r="J74" s="1099"/>
      <c r="K74" s="1099"/>
      <c r="L74" s="1099"/>
      <c r="M74" s="1099"/>
      <c r="N74" s="1099"/>
      <c r="O74" s="1099"/>
      <c r="P74" s="1099"/>
      <c r="Q74" s="1099"/>
      <c r="R74" s="1099"/>
      <c r="S74" s="1099"/>
      <c r="T74" s="1099"/>
      <c r="U74" s="1099"/>
      <c r="V74" s="1099"/>
      <c r="W74" s="1099"/>
      <c r="X74" s="1099"/>
      <c r="Y74" s="1099"/>
      <c r="Z74" s="1099"/>
      <c r="AA74" s="823"/>
      <c r="AB74" s="823"/>
      <c r="AC74" s="824"/>
    </row>
    <row r="75" spans="1:54" ht="30" customHeight="1">
      <c r="A75" s="682" t="s">
        <v>987</v>
      </c>
      <c r="B75" s="1139" t="s">
        <v>335</v>
      </c>
      <c r="C75" s="1139"/>
      <c r="D75" s="1139"/>
      <c r="E75" s="1139"/>
      <c r="F75" s="1139"/>
      <c r="G75" s="1139"/>
      <c r="H75" s="1139"/>
      <c r="I75" s="1139"/>
      <c r="J75" s="1139"/>
      <c r="K75" s="1139"/>
      <c r="L75" s="1139"/>
      <c r="M75" s="1139"/>
      <c r="N75" s="1139"/>
      <c r="O75" s="1139"/>
      <c r="P75" s="1139"/>
      <c r="Q75" s="1139"/>
      <c r="R75" s="1139"/>
      <c r="S75" s="1139"/>
      <c r="T75" s="1139"/>
      <c r="U75" s="1139"/>
      <c r="V75" s="1139"/>
      <c r="W75" s="1139"/>
      <c r="X75" s="1139"/>
      <c r="Y75" s="1139"/>
      <c r="Z75" s="1139"/>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row>
  </sheetData>
  <mergeCells count="131">
    <mergeCell ref="W32:W33"/>
    <mergeCell ref="X32:X33"/>
    <mergeCell ref="Y32:Y33"/>
    <mergeCell ref="Z32:Z33"/>
    <mergeCell ref="A34:H34"/>
    <mergeCell ref="A35:H35"/>
    <mergeCell ref="I34:V34"/>
    <mergeCell ref="I35:V35"/>
    <mergeCell ref="I36:V36"/>
    <mergeCell ref="A32:H33"/>
    <mergeCell ref="I32:V33"/>
    <mergeCell ref="A36:H36"/>
    <mergeCell ref="Y21:Y23"/>
    <mergeCell ref="Z21:Z23"/>
    <mergeCell ref="A24:H24"/>
    <mergeCell ref="I24:V24"/>
    <mergeCell ref="I20:V20"/>
    <mergeCell ref="A19:H19"/>
    <mergeCell ref="W29:W30"/>
    <mergeCell ref="X29:X30"/>
    <mergeCell ref="Y29:Y30"/>
    <mergeCell ref="Z29:Z30"/>
    <mergeCell ref="I30:V30"/>
    <mergeCell ref="I64:J64"/>
    <mergeCell ref="C65:H65"/>
    <mergeCell ref="I65:J65"/>
    <mergeCell ref="C66:H66"/>
    <mergeCell ref="A3:Z3"/>
    <mergeCell ref="Q5:Z5"/>
    <mergeCell ref="Q6:Z6"/>
    <mergeCell ref="W10:Z10"/>
    <mergeCell ref="A10:H10"/>
    <mergeCell ref="A11:H11"/>
    <mergeCell ref="I11:V11"/>
    <mergeCell ref="A13:H14"/>
    <mergeCell ref="I13:V14"/>
    <mergeCell ref="W13:W14"/>
    <mergeCell ref="X13:X14"/>
    <mergeCell ref="Y13:Y14"/>
    <mergeCell ref="Z13:Z14"/>
    <mergeCell ref="A9:V9"/>
    <mergeCell ref="I10:V10"/>
    <mergeCell ref="A12:H12"/>
    <mergeCell ref="I12:U12"/>
    <mergeCell ref="W21:W23"/>
    <mergeCell ref="X21:X23"/>
    <mergeCell ref="A20:H20"/>
    <mergeCell ref="M61:P61"/>
    <mergeCell ref="A52:H52"/>
    <mergeCell ref="I52:V52"/>
    <mergeCell ref="A47:H47"/>
    <mergeCell ref="B75:Z75"/>
    <mergeCell ref="I66:J66"/>
    <mergeCell ref="B68:Z68"/>
    <mergeCell ref="B69:Z69"/>
    <mergeCell ref="B70:Z70"/>
    <mergeCell ref="A56:B66"/>
    <mergeCell ref="C56:H56"/>
    <mergeCell ref="I56:J56"/>
    <mergeCell ref="I58:J58"/>
    <mergeCell ref="I59:J59"/>
    <mergeCell ref="C60:H60"/>
    <mergeCell ref="I60:J60"/>
    <mergeCell ref="M60:P60"/>
    <mergeCell ref="I61:J61"/>
    <mergeCell ref="B71:Z71"/>
    <mergeCell ref="B72:Z72"/>
    <mergeCell ref="I62:J62"/>
    <mergeCell ref="C63:H63"/>
    <mergeCell ref="I63:J63"/>
    <mergeCell ref="C64:H64"/>
    <mergeCell ref="A42:H42"/>
    <mergeCell ref="I42:V42"/>
    <mergeCell ref="A43:H43"/>
    <mergeCell ref="I43:V43"/>
    <mergeCell ref="I44:V44"/>
    <mergeCell ref="I45:V45"/>
    <mergeCell ref="I46:V46"/>
    <mergeCell ref="L56:P56"/>
    <mergeCell ref="I57:J57"/>
    <mergeCell ref="A54:H54"/>
    <mergeCell ref="I54:V54"/>
    <mergeCell ref="A53:H53"/>
    <mergeCell ref="I53:V53"/>
    <mergeCell ref="A48:H48"/>
    <mergeCell ref="I47:V47"/>
    <mergeCell ref="I48:V48"/>
    <mergeCell ref="A49:H49"/>
    <mergeCell ref="I49:V49"/>
    <mergeCell ref="A50:H50"/>
    <mergeCell ref="I50:V50"/>
    <mergeCell ref="A51:H51"/>
    <mergeCell ref="I51:V51"/>
    <mergeCell ref="A41:H41"/>
    <mergeCell ref="I41:V41"/>
    <mergeCell ref="A45:H45"/>
    <mergeCell ref="A37:H37"/>
    <mergeCell ref="B74:Z74"/>
    <mergeCell ref="A15:H15"/>
    <mergeCell ref="I15:V15"/>
    <mergeCell ref="A16:H16"/>
    <mergeCell ref="I16:V16"/>
    <mergeCell ref="A17:H17"/>
    <mergeCell ref="I17:V17"/>
    <mergeCell ref="I18:V18"/>
    <mergeCell ref="I19:V19"/>
    <mergeCell ref="A38:H38"/>
    <mergeCell ref="A18:H18"/>
    <mergeCell ref="A21:H23"/>
    <mergeCell ref="I21:V23"/>
    <mergeCell ref="A27:H27"/>
    <mergeCell ref="A28:H28"/>
    <mergeCell ref="A25:H25"/>
    <mergeCell ref="A26:H26"/>
    <mergeCell ref="B73:Z73"/>
    <mergeCell ref="A46:H46"/>
    <mergeCell ref="A44:H44"/>
    <mergeCell ref="I25:V25"/>
    <mergeCell ref="I26:V26"/>
    <mergeCell ref="I27:V27"/>
    <mergeCell ref="I28:V28"/>
    <mergeCell ref="A31:H31"/>
    <mergeCell ref="A29:H30"/>
    <mergeCell ref="I29:V29"/>
    <mergeCell ref="I39:V39"/>
    <mergeCell ref="I40:V40"/>
    <mergeCell ref="A40:H40"/>
    <mergeCell ref="I31:V31"/>
    <mergeCell ref="I37:V37"/>
    <mergeCell ref="A39:H39"/>
    <mergeCell ref="I38:V38"/>
  </mergeCells>
  <phoneticPr fontId="9"/>
  <hyperlinks>
    <hyperlink ref="AE3" location="チェック表!A1" display="戻る"/>
    <hyperlink ref="AD3" location="チェック表!A1" display="戻る"/>
  </hyperlinks>
  <printOptions horizontalCentered="1"/>
  <pageMargins left="0.78740157480314965" right="0.78740157480314965" top="0.78740157480314965" bottom="0.78740157480314965" header="0.39370078740157483" footer="0.39370078740157483"/>
  <pageSetup paperSize="9" scale="58" firstPageNumber="0" fitToHeight="2" orientation="portrait" horizontalDpi="300" verticalDpi="300" r:id="rId1"/>
  <rowBreaks count="1" manualBreakCount="1">
    <brk id="54"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view="pageBreakPreview" zoomScale="95" zoomScaleNormal="80" zoomScaleSheetLayoutView="95" workbookViewId="0">
      <selection activeCell="W12" sqref="W12"/>
    </sheetView>
  </sheetViews>
  <sheetFormatPr defaultRowHeight="13.5"/>
  <cols>
    <col min="1" max="1" width="19.75" style="16" customWidth="1"/>
    <col min="2" max="2" width="3" style="16" customWidth="1"/>
    <col min="3" max="5" width="7.375" style="16" customWidth="1"/>
    <col min="6" max="17" width="7.625" style="16" customWidth="1"/>
    <col min="18" max="18" width="8.25" style="16" customWidth="1"/>
    <col min="19" max="19" width="3.75" style="16" customWidth="1"/>
    <col min="20" max="20" width="1.625" style="16" customWidth="1"/>
    <col min="21" max="256" width="9" style="16"/>
    <col min="257" max="257" width="19.75" style="16" customWidth="1"/>
    <col min="258" max="258" width="3" style="16" customWidth="1"/>
    <col min="259" max="261" width="7.375" style="16" customWidth="1"/>
    <col min="262" max="273" width="7.625" style="16" customWidth="1"/>
    <col min="274" max="274" width="8.25" style="16" customWidth="1"/>
    <col min="275" max="275" width="3.75" style="16" customWidth="1"/>
    <col min="276" max="276" width="1.625" style="16" customWidth="1"/>
    <col min="277" max="512" width="9" style="16"/>
    <col min="513" max="513" width="19.75" style="16" customWidth="1"/>
    <col min="514" max="514" width="3" style="16" customWidth="1"/>
    <col min="515" max="517" width="7.375" style="16" customWidth="1"/>
    <col min="518" max="529" width="7.625" style="16" customWidth="1"/>
    <col min="530" max="530" width="8.25" style="16" customWidth="1"/>
    <col min="531" max="531" width="3.75" style="16" customWidth="1"/>
    <col min="532" max="532" width="1.625" style="16" customWidth="1"/>
    <col min="533" max="768" width="9" style="16"/>
    <col min="769" max="769" width="19.75" style="16" customWidth="1"/>
    <col min="770" max="770" width="3" style="16" customWidth="1"/>
    <col min="771" max="773" width="7.375" style="16" customWidth="1"/>
    <col min="774" max="785" width="7.625" style="16" customWidth="1"/>
    <col min="786" max="786" width="8.25" style="16" customWidth="1"/>
    <col min="787" max="787" width="3.75" style="16" customWidth="1"/>
    <col min="788" max="788" width="1.625" style="16" customWidth="1"/>
    <col min="789" max="1024" width="9" style="16"/>
    <col min="1025" max="1025" width="19.75" style="16" customWidth="1"/>
    <col min="1026" max="1026" width="3" style="16" customWidth="1"/>
    <col min="1027" max="1029" width="7.375" style="16" customWidth="1"/>
    <col min="1030" max="1041" width="7.625" style="16" customWidth="1"/>
    <col min="1042" max="1042" width="8.25" style="16" customWidth="1"/>
    <col min="1043" max="1043" width="3.75" style="16" customWidth="1"/>
    <col min="1044" max="1044" width="1.625" style="16" customWidth="1"/>
    <col min="1045" max="1280" width="9" style="16"/>
    <col min="1281" max="1281" width="19.75" style="16" customWidth="1"/>
    <col min="1282" max="1282" width="3" style="16" customWidth="1"/>
    <col min="1283" max="1285" width="7.375" style="16" customWidth="1"/>
    <col min="1286" max="1297" width="7.625" style="16" customWidth="1"/>
    <col min="1298" max="1298" width="8.25" style="16" customWidth="1"/>
    <col min="1299" max="1299" width="3.75" style="16" customWidth="1"/>
    <col min="1300" max="1300" width="1.625" style="16" customWidth="1"/>
    <col min="1301" max="1536" width="9" style="16"/>
    <col min="1537" max="1537" width="19.75" style="16" customWidth="1"/>
    <col min="1538" max="1538" width="3" style="16" customWidth="1"/>
    <col min="1539" max="1541" width="7.375" style="16" customWidth="1"/>
    <col min="1542" max="1553" width="7.625" style="16" customWidth="1"/>
    <col min="1554" max="1554" width="8.25" style="16" customWidth="1"/>
    <col min="1555" max="1555" width="3.75" style="16" customWidth="1"/>
    <col min="1556" max="1556" width="1.625" style="16" customWidth="1"/>
    <col min="1557" max="1792" width="9" style="16"/>
    <col min="1793" max="1793" width="19.75" style="16" customWidth="1"/>
    <col min="1794" max="1794" width="3" style="16" customWidth="1"/>
    <col min="1795" max="1797" width="7.375" style="16" customWidth="1"/>
    <col min="1798" max="1809" width="7.625" style="16" customWidth="1"/>
    <col min="1810" max="1810" width="8.25" style="16" customWidth="1"/>
    <col min="1811" max="1811" width="3.75" style="16" customWidth="1"/>
    <col min="1812" max="1812" width="1.625" style="16" customWidth="1"/>
    <col min="1813" max="2048" width="9" style="16"/>
    <col min="2049" max="2049" width="19.75" style="16" customWidth="1"/>
    <col min="2050" max="2050" width="3" style="16" customWidth="1"/>
    <col min="2051" max="2053" width="7.375" style="16" customWidth="1"/>
    <col min="2054" max="2065" width="7.625" style="16" customWidth="1"/>
    <col min="2066" max="2066" width="8.25" style="16" customWidth="1"/>
    <col min="2067" max="2067" width="3.75" style="16" customWidth="1"/>
    <col min="2068" max="2068" width="1.625" style="16" customWidth="1"/>
    <col min="2069" max="2304" width="9" style="16"/>
    <col min="2305" max="2305" width="19.75" style="16" customWidth="1"/>
    <col min="2306" max="2306" width="3" style="16" customWidth="1"/>
    <col min="2307" max="2309" width="7.375" style="16" customWidth="1"/>
    <col min="2310" max="2321" width="7.625" style="16" customWidth="1"/>
    <col min="2322" max="2322" width="8.25" style="16" customWidth="1"/>
    <col min="2323" max="2323" width="3.75" style="16" customWidth="1"/>
    <col min="2324" max="2324" width="1.625" style="16" customWidth="1"/>
    <col min="2325" max="2560" width="9" style="16"/>
    <col min="2561" max="2561" width="19.75" style="16" customWidth="1"/>
    <col min="2562" max="2562" width="3" style="16" customWidth="1"/>
    <col min="2563" max="2565" width="7.375" style="16" customWidth="1"/>
    <col min="2566" max="2577" width="7.625" style="16" customWidth="1"/>
    <col min="2578" max="2578" width="8.25" style="16" customWidth="1"/>
    <col min="2579" max="2579" width="3.75" style="16" customWidth="1"/>
    <col min="2580" max="2580" width="1.625" style="16" customWidth="1"/>
    <col min="2581" max="2816" width="9" style="16"/>
    <col min="2817" max="2817" width="19.75" style="16" customWidth="1"/>
    <col min="2818" max="2818" width="3" style="16" customWidth="1"/>
    <col min="2819" max="2821" width="7.375" style="16" customWidth="1"/>
    <col min="2822" max="2833" width="7.625" style="16" customWidth="1"/>
    <col min="2834" max="2834" width="8.25" style="16" customWidth="1"/>
    <col min="2835" max="2835" width="3.75" style="16" customWidth="1"/>
    <col min="2836" max="2836" width="1.625" style="16" customWidth="1"/>
    <col min="2837" max="3072" width="9" style="16"/>
    <col min="3073" max="3073" width="19.75" style="16" customWidth="1"/>
    <col min="3074" max="3074" width="3" style="16" customWidth="1"/>
    <col min="3075" max="3077" width="7.375" style="16" customWidth="1"/>
    <col min="3078" max="3089" width="7.625" style="16" customWidth="1"/>
    <col min="3090" max="3090" width="8.25" style="16" customWidth="1"/>
    <col min="3091" max="3091" width="3.75" style="16" customWidth="1"/>
    <col min="3092" max="3092" width="1.625" style="16" customWidth="1"/>
    <col min="3093" max="3328" width="9" style="16"/>
    <col min="3329" max="3329" width="19.75" style="16" customWidth="1"/>
    <col min="3330" max="3330" width="3" style="16" customWidth="1"/>
    <col min="3331" max="3333" width="7.375" style="16" customWidth="1"/>
    <col min="3334" max="3345" width="7.625" style="16" customWidth="1"/>
    <col min="3346" max="3346" width="8.25" style="16" customWidth="1"/>
    <col min="3347" max="3347" width="3.75" style="16" customWidth="1"/>
    <col min="3348" max="3348" width="1.625" style="16" customWidth="1"/>
    <col min="3349" max="3584" width="9" style="16"/>
    <col min="3585" max="3585" width="19.75" style="16" customWidth="1"/>
    <col min="3586" max="3586" width="3" style="16" customWidth="1"/>
    <col min="3587" max="3589" width="7.375" style="16" customWidth="1"/>
    <col min="3590" max="3601" width="7.625" style="16" customWidth="1"/>
    <col min="3602" max="3602" width="8.25" style="16" customWidth="1"/>
    <col min="3603" max="3603" width="3.75" style="16" customWidth="1"/>
    <col min="3604" max="3604" width="1.625" style="16" customWidth="1"/>
    <col min="3605" max="3840" width="9" style="16"/>
    <col min="3841" max="3841" width="19.75" style="16" customWidth="1"/>
    <col min="3842" max="3842" width="3" style="16" customWidth="1"/>
    <col min="3843" max="3845" width="7.375" style="16" customWidth="1"/>
    <col min="3846" max="3857" width="7.625" style="16" customWidth="1"/>
    <col min="3858" max="3858" width="8.25" style="16" customWidth="1"/>
    <col min="3859" max="3859" width="3.75" style="16" customWidth="1"/>
    <col min="3860" max="3860" width="1.625" style="16" customWidth="1"/>
    <col min="3861" max="4096" width="9" style="16"/>
    <col min="4097" max="4097" width="19.75" style="16" customWidth="1"/>
    <col min="4098" max="4098" width="3" style="16" customWidth="1"/>
    <col min="4099" max="4101" width="7.375" style="16" customWidth="1"/>
    <col min="4102" max="4113" width="7.625" style="16" customWidth="1"/>
    <col min="4114" max="4114" width="8.25" style="16" customWidth="1"/>
    <col min="4115" max="4115" width="3.75" style="16" customWidth="1"/>
    <col min="4116" max="4116" width="1.625" style="16" customWidth="1"/>
    <col min="4117" max="4352" width="9" style="16"/>
    <col min="4353" max="4353" width="19.75" style="16" customWidth="1"/>
    <col min="4354" max="4354" width="3" style="16" customWidth="1"/>
    <col min="4355" max="4357" width="7.375" style="16" customWidth="1"/>
    <col min="4358" max="4369" width="7.625" style="16" customWidth="1"/>
    <col min="4370" max="4370" width="8.25" style="16" customWidth="1"/>
    <col min="4371" max="4371" width="3.75" style="16" customWidth="1"/>
    <col min="4372" max="4372" width="1.625" style="16" customWidth="1"/>
    <col min="4373" max="4608" width="9" style="16"/>
    <col min="4609" max="4609" width="19.75" style="16" customWidth="1"/>
    <col min="4610" max="4610" width="3" style="16" customWidth="1"/>
    <col min="4611" max="4613" width="7.375" style="16" customWidth="1"/>
    <col min="4614" max="4625" width="7.625" style="16" customWidth="1"/>
    <col min="4626" max="4626" width="8.25" style="16" customWidth="1"/>
    <col min="4627" max="4627" width="3.75" style="16" customWidth="1"/>
    <col min="4628" max="4628" width="1.625" style="16" customWidth="1"/>
    <col min="4629" max="4864" width="9" style="16"/>
    <col min="4865" max="4865" width="19.75" style="16" customWidth="1"/>
    <col min="4866" max="4866" width="3" style="16" customWidth="1"/>
    <col min="4867" max="4869" width="7.375" style="16" customWidth="1"/>
    <col min="4870" max="4881" width="7.625" style="16" customWidth="1"/>
    <col min="4882" max="4882" width="8.25" style="16" customWidth="1"/>
    <col min="4883" max="4883" width="3.75" style="16" customWidth="1"/>
    <col min="4884" max="4884" width="1.625" style="16" customWidth="1"/>
    <col min="4885" max="5120" width="9" style="16"/>
    <col min="5121" max="5121" width="19.75" style="16" customWidth="1"/>
    <col min="5122" max="5122" width="3" style="16" customWidth="1"/>
    <col min="5123" max="5125" width="7.375" style="16" customWidth="1"/>
    <col min="5126" max="5137" width="7.625" style="16" customWidth="1"/>
    <col min="5138" max="5138" width="8.25" style="16" customWidth="1"/>
    <col min="5139" max="5139" width="3.75" style="16" customWidth="1"/>
    <col min="5140" max="5140" width="1.625" style="16" customWidth="1"/>
    <col min="5141" max="5376" width="9" style="16"/>
    <col min="5377" max="5377" width="19.75" style="16" customWidth="1"/>
    <col min="5378" max="5378" width="3" style="16" customWidth="1"/>
    <col min="5379" max="5381" width="7.375" style="16" customWidth="1"/>
    <col min="5382" max="5393" width="7.625" style="16" customWidth="1"/>
    <col min="5394" max="5394" width="8.25" style="16" customWidth="1"/>
    <col min="5395" max="5395" width="3.75" style="16" customWidth="1"/>
    <col min="5396" max="5396" width="1.625" style="16" customWidth="1"/>
    <col min="5397" max="5632" width="9" style="16"/>
    <col min="5633" max="5633" width="19.75" style="16" customWidth="1"/>
    <col min="5634" max="5634" width="3" style="16" customWidth="1"/>
    <col min="5635" max="5637" width="7.375" style="16" customWidth="1"/>
    <col min="5638" max="5649" width="7.625" style="16" customWidth="1"/>
    <col min="5650" max="5650" width="8.25" style="16" customWidth="1"/>
    <col min="5651" max="5651" width="3.75" style="16" customWidth="1"/>
    <col min="5652" max="5652" width="1.625" style="16" customWidth="1"/>
    <col min="5653" max="5888" width="9" style="16"/>
    <col min="5889" max="5889" width="19.75" style="16" customWidth="1"/>
    <col min="5890" max="5890" width="3" style="16" customWidth="1"/>
    <col min="5891" max="5893" width="7.375" style="16" customWidth="1"/>
    <col min="5894" max="5905" width="7.625" style="16" customWidth="1"/>
    <col min="5906" max="5906" width="8.25" style="16" customWidth="1"/>
    <col min="5907" max="5907" width="3.75" style="16" customWidth="1"/>
    <col min="5908" max="5908" width="1.625" style="16" customWidth="1"/>
    <col min="5909" max="6144" width="9" style="16"/>
    <col min="6145" max="6145" width="19.75" style="16" customWidth="1"/>
    <col min="6146" max="6146" width="3" style="16" customWidth="1"/>
    <col min="6147" max="6149" width="7.375" style="16" customWidth="1"/>
    <col min="6150" max="6161" width="7.625" style="16" customWidth="1"/>
    <col min="6162" max="6162" width="8.25" style="16" customWidth="1"/>
    <col min="6163" max="6163" width="3.75" style="16" customWidth="1"/>
    <col min="6164" max="6164" width="1.625" style="16" customWidth="1"/>
    <col min="6165" max="6400" width="9" style="16"/>
    <col min="6401" max="6401" width="19.75" style="16" customWidth="1"/>
    <col min="6402" max="6402" width="3" style="16" customWidth="1"/>
    <col min="6403" max="6405" width="7.375" style="16" customWidth="1"/>
    <col min="6406" max="6417" width="7.625" style="16" customWidth="1"/>
    <col min="6418" max="6418" width="8.25" style="16" customWidth="1"/>
    <col min="6419" max="6419" width="3.75" style="16" customWidth="1"/>
    <col min="6420" max="6420" width="1.625" style="16" customWidth="1"/>
    <col min="6421" max="6656" width="9" style="16"/>
    <col min="6657" max="6657" width="19.75" style="16" customWidth="1"/>
    <col min="6658" max="6658" width="3" style="16" customWidth="1"/>
    <col min="6659" max="6661" width="7.375" style="16" customWidth="1"/>
    <col min="6662" max="6673" width="7.625" style="16" customWidth="1"/>
    <col min="6674" max="6674" width="8.25" style="16" customWidth="1"/>
    <col min="6675" max="6675" width="3.75" style="16" customWidth="1"/>
    <col min="6676" max="6676" width="1.625" style="16" customWidth="1"/>
    <col min="6677" max="6912" width="9" style="16"/>
    <col min="6913" max="6913" width="19.75" style="16" customWidth="1"/>
    <col min="6914" max="6914" width="3" style="16" customWidth="1"/>
    <col min="6915" max="6917" width="7.375" style="16" customWidth="1"/>
    <col min="6918" max="6929" width="7.625" style="16" customWidth="1"/>
    <col min="6930" max="6930" width="8.25" style="16" customWidth="1"/>
    <col min="6931" max="6931" width="3.75" style="16" customWidth="1"/>
    <col min="6932" max="6932" width="1.625" style="16" customWidth="1"/>
    <col min="6933" max="7168" width="9" style="16"/>
    <col min="7169" max="7169" width="19.75" style="16" customWidth="1"/>
    <col min="7170" max="7170" width="3" style="16" customWidth="1"/>
    <col min="7171" max="7173" width="7.375" style="16" customWidth="1"/>
    <col min="7174" max="7185" width="7.625" style="16" customWidth="1"/>
    <col min="7186" max="7186" width="8.25" style="16" customWidth="1"/>
    <col min="7187" max="7187" width="3.75" style="16" customWidth="1"/>
    <col min="7188" max="7188" width="1.625" style="16" customWidth="1"/>
    <col min="7189" max="7424" width="9" style="16"/>
    <col min="7425" max="7425" width="19.75" style="16" customWidth="1"/>
    <col min="7426" max="7426" width="3" style="16" customWidth="1"/>
    <col min="7427" max="7429" width="7.375" style="16" customWidth="1"/>
    <col min="7430" max="7441" width="7.625" style="16" customWidth="1"/>
    <col min="7442" max="7442" width="8.25" style="16" customWidth="1"/>
    <col min="7443" max="7443" width="3.75" style="16" customWidth="1"/>
    <col min="7444" max="7444" width="1.625" style="16" customWidth="1"/>
    <col min="7445" max="7680" width="9" style="16"/>
    <col min="7681" max="7681" width="19.75" style="16" customWidth="1"/>
    <col min="7682" max="7682" width="3" style="16" customWidth="1"/>
    <col min="7683" max="7685" width="7.375" style="16" customWidth="1"/>
    <col min="7686" max="7697" width="7.625" style="16" customWidth="1"/>
    <col min="7698" max="7698" width="8.25" style="16" customWidth="1"/>
    <col min="7699" max="7699" width="3.75" style="16" customWidth="1"/>
    <col min="7700" max="7700" width="1.625" style="16" customWidth="1"/>
    <col min="7701" max="7936" width="9" style="16"/>
    <col min="7937" max="7937" width="19.75" style="16" customWidth="1"/>
    <col min="7938" max="7938" width="3" style="16" customWidth="1"/>
    <col min="7939" max="7941" width="7.375" style="16" customWidth="1"/>
    <col min="7942" max="7953" width="7.625" style="16" customWidth="1"/>
    <col min="7954" max="7954" width="8.25" style="16" customWidth="1"/>
    <col min="7955" max="7955" width="3.75" style="16" customWidth="1"/>
    <col min="7956" max="7956" width="1.625" style="16" customWidth="1"/>
    <col min="7957" max="8192" width="9" style="16"/>
    <col min="8193" max="8193" width="19.75" style="16" customWidth="1"/>
    <col min="8194" max="8194" width="3" style="16" customWidth="1"/>
    <col min="8195" max="8197" width="7.375" style="16" customWidth="1"/>
    <col min="8198" max="8209" width="7.625" style="16" customWidth="1"/>
    <col min="8210" max="8210" width="8.25" style="16" customWidth="1"/>
    <col min="8211" max="8211" width="3.75" style="16" customWidth="1"/>
    <col min="8212" max="8212" width="1.625" style="16" customWidth="1"/>
    <col min="8213" max="8448" width="9" style="16"/>
    <col min="8449" max="8449" width="19.75" style="16" customWidth="1"/>
    <col min="8450" max="8450" width="3" style="16" customWidth="1"/>
    <col min="8451" max="8453" width="7.375" style="16" customWidth="1"/>
    <col min="8454" max="8465" width="7.625" style="16" customWidth="1"/>
    <col min="8466" max="8466" width="8.25" style="16" customWidth="1"/>
    <col min="8467" max="8467" width="3.75" style="16" customWidth="1"/>
    <col min="8468" max="8468" width="1.625" style="16" customWidth="1"/>
    <col min="8469" max="8704" width="9" style="16"/>
    <col min="8705" max="8705" width="19.75" style="16" customWidth="1"/>
    <col min="8706" max="8706" width="3" style="16" customWidth="1"/>
    <col min="8707" max="8709" width="7.375" style="16" customWidth="1"/>
    <col min="8710" max="8721" width="7.625" style="16" customWidth="1"/>
    <col min="8722" max="8722" width="8.25" style="16" customWidth="1"/>
    <col min="8723" max="8723" width="3.75" style="16" customWidth="1"/>
    <col min="8724" max="8724" width="1.625" style="16" customWidth="1"/>
    <col min="8725" max="8960" width="9" style="16"/>
    <col min="8961" max="8961" width="19.75" style="16" customWidth="1"/>
    <col min="8962" max="8962" width="3" style="16" customWidth="1"/>
    <col min="8963" max="8965" width="7.375" style="16" customWidth="1"/>
    <col min="8966" max="8977" width="7.625" style="16" customWidth="1"/>
    <col min="8978" max="8978" width="8.25" style="16" customWidth="1"/>
    <col min="8979" max="8979" width="3.75" style="16" customWidth="1"/>
    <col min="8980" max="8980" width="1.625" style="16" customWidth="1"/>
    <col min="8981" max="9216" width="9" style="16"/>
    <col min="9217" max="9217" width="19.75" style="16" customWidth="1"/>
    <col min="9218" max="9218" width="3" style="16" customWidth="1"/>
    <col min="9219" max="9221" width="7.375" style="16" customWidth="1"/>
    <col min="9222" max="9233" width="7.625" style="16" customWidth="1"/>
    <col min="9234" max="9234" width="8.25" style="16" customWidth="1"/>
    <col min="9235" max="9235" width="3.75" style="16" customWidth="1"/>
    <col min="9236" max="9236" width="1.625" style="16" customWidth="1"/>
    <col min="9237" max="9472" width="9" style="16"/>
    <col min="9473" max="9473" width="19.75" style="16" customWidth="1"/>
    <col min="9474" max="9474" width="3" style="16" customWidth="1"/>
    <col min="9475" max="9477" width="7.375" style="16" customWidth="1"/>
    <col min="9478" max="9489" width="7.625" style="16" customWidth="1"/>
    <col min="9490" max="9490" width="8.25" style="16" customWidth="1"/>
    <col min="9491" max="9491" width="3.75" style="16" customWidth="1"/>
    <col min="9492" max="9492" width="1.625" style="16" customWidth="1"/>
    <col min="9493" max="9728" width="9" style="16"/>
    <col min="9729" max="9729" width="19.75" style="16" customWidth="1"/>
    <col min="9730" max="9730" width="3" style="16" customWidth="1"/>
    <col min="9731" max="9733" width="7.375" style="16" customWidth="1"/>
    <col min="9734" max="9745" width="7.625" style="16" customWidth="1"/>
    <col min="9746" max="9746" width="8.25" style="16" customWidth="1"/>
    <col min="9747" max="9747" width="3.75" style="16" customWidth="1"/>
    <col min="9748" max="9748" width="1.625" style="16" customWidth="1"/>
    <col min="9749" max="9984" width="9" style="16"/>
    <col min="9985" max="9985" width="19.75" style="16" customWidth="1"/>
    <col min="9986" max="9986" width="3" style="16" customWidth="1"/>
    <col min="9987" max="9989" width="7.375" style="16" customWidth="1"/>
    <col min="9990" max="10001" width="7.625" style="16" customWidth="1"/>
    <col min="10002" max="10002" width="8.25" style="16" customWidth="1"/>
    <col min="10003" max="10003" width="3.75" style="16" customWidth="1"/>
    <col min="10004" max="10004" width="1.625" style="16" customWidth="1"/>
    <col min="10005" max="10240" width="9" style="16"/>
    <col min="10241" max="10241" width="19.75" style="16" customWidth="1"/>
    <col min="10242" max="10242" width="3" style="16" customWidth="1"/>
    <col min="10243" max="10245" width="7.375" style="16" customWidth="1"/>
    <col min="10246" max="10257" width="7.625" style="16" customWidth="1"/>
    <col min="10258" max="10258" width="8.25" style="16" customWidth="1"/>
    <col min="10259" max="10259" width="3.75" style="16" customWidth="1"/>
    <col min="10260" max="10260" width="1.625" style="16" customWidth="1"/>
    <col min="10261" max="10496" width="9" style="16"/>
    <col min="10497" max="10497" width="19.75" style="16" customWidth="1"/>
    <col min="10498" max="10498" width="3" style="16" customWidth="1"/>
    <col min="10499" max="10501" width="7.375" style="16" customWidth="1"/>
    <col min="10502" max="10513" width="7.625" style="16" customWidth="1"/>
    <col min="10514" max="10514" width="8.25" style="16" customWidth="1"/>
    <col min="10515" max="10515" width="3.75" style="16" customWidth="1"/>
    <col min="10516" max="10516" width="1.625" style="16" customWidth="1"/>
    <col min="10517" max="10752" width="9" style="16"/>
    <col min="10753" max="10753" width="19.75" style="16" customWidth="1"/>
    <col min="10754" max="10754" width="3" style="16" customWidth="1"/>
    <col min="10755" max="10757" width="7.375" style="16" customWidth="1"/>
    <col min="10758" max="10769" width="7.625" style="16" customWidth="1"/>
    <col min="10770" max="10770" width="8.25" style="16" customWidth="1"/>
    <col min="10771" max="10771" width="3.75" style="16" customWidth="1"/>
    <col min="10772" max="10772" width="1.625" style="16" customWidth="1"/>
    <col min="10773" max="11008" width="9" style="16"/>
    <col min="11009" max="11009" width="19.75" style="16" customWidth="1"/>
    <col min="11010" max="11010" width="3" style="16" customWidth="1"/>
    <col min="11011" max="11013" width="7.375" style="16" customWidth="1"/>
    <col min="11014" max="11025" width="7.625" style="16" customWidth="1"/>
    <col min="11026" max="11026" width="8.25" style="16" customWidth="1"/>
    <col min="11027" max="11027" width="3.75" style="16" customWidth="1"/>
    <col min="11028" max="11028" width="1.625" style="16" customWidth="1"/>
    <col min="11029" max="11264" width="9" style="16"/>
    <col min="11265" max="11265" width="19.75" style="16" customWidth="1"/>
    <col min="11266" max="11266" width="3" style="16" customWidth="1"/>
    <col min="11267" max="11269" width="7.375" style="16" customWidth="1"/>
    <col min="11270" max="11281" width="7.625" style="16" customWidth="1"/>
    <col min="11282" max="11282" width="8.25" style="16" customWidth="1"/>
    <col min="11283" max="11283" width="3.75" style="16" customWidth="1"/>
    <col min="11284" max="11284" width="1.625" style="16" customWidth="1"/>
    <col min="11285" max="11520" width="9" style="16"/>
    <col min="11521" max="11521" width="19.75" style="16" customWidth="1"/>
    <col min="11522" max="11522" width="3" style="16" customWidth="1"/>
    <col min="11523" max="11525" width="7.375" style="16" customWidth="1"/>
    <col min="11526" max="11537" width="7.625" style="16" customWidth="1"/>
    <col min="11538" max="11538" width="8.25" style="16" customWidth="1"/>
    <col min="11539" max="11539" width="3.75" style="16" customWidth="1"/>
    <col min="11540" max="11540" width="1.625" style="16" customWidth="1"/>
    <col min="11541" max="11776" width="9" style="16"/>
    <col min="11777" max="11777" width="19.75" style="16" customWidth="1"/>
    <col min="11778" max="11778" width="3" style="16" customWidth="1"/>
    <col min="11779" max="11781" width="7.375" style="16" customWidth="1"/>
    <col min="11782" max="11793" width="7.625" style="16" customWidth="1"/>
    <col min="11794" max="11794" width="8.25" style="16" customWidth="1"/>
    <col min="11795" max="11795" width="3.75" style="16" customWidth="1"/>
    <col min="11796" max="11796" width="1.625" style="16" customWidth="1"/>
    <col min="11797" max="12032" width="9" style="16"/>
    <col min="12033" max="12033" width="19.75" style="16" customWidth="1"/>
    <col min="12034" max="12034" width="3" style="16" customWidth="1"/>
    <col min="12035" max="12037" width="7.375" style="16" customWidth="1"/>
    <col min="12038" max="12049" width="7.625" style="16" customWidth="1"/>
    <col min="12050" max="12050" width="8.25" style="16" customWidth="1"/>
    <col min="12051" max="12051" width="3.75" style="16" customWidth="1"/>
    <col min="12052" max="12052" width="1.625" style="16" customWidth="1"/>
    <col min="12053" max="12288" width="9" style="16"/>
    <col min="12289" max="12289" width="19.75" style="16" customWidth="1"/>
    <col min="12290" max="12290" width="3" style="16" customWidth="1"/>
    <col min="12291" max="12293" width="7.375" style="16" customWidth="1"/>
    <col min="12294" max="12305" width="7.625" style="16" customWidth="1"/>
    <col min="12306" max="12306" width="8.25" style="16" customWidth="1"/>
    <col min="12307" max="12307" width="3.75" style="16" customWidth="1"/>
    <col min="12308" max="12308" width="1.625" style="16" customWidth="1"/>
    <col min="12309" max="12544" width="9" style="16"/>
    <col min="12545" max="12545" width="19.75" style="16" customWidth="1"/>
    <col min="12546" max="12546" width="3" style="16" customWidth="1"/>
    <col min="12547" max="12549" width="7.375" style="16" customWidth="1"/>
    <col min="12550" max="12561" width="7.625" style="16" customWidth="1"/>
    <col min="12562" max="12562" width="8.25" style="16" customWidth="1"/>
    <col min="12563" max="12563" width="3.75" style="16" customWidth="1"/>
    <col min="12564" max="12564" width="1.625" style="16" customWidth="1"/>
    <col min="12565" max="12800" width="9" style="16"/>
    <col min="12801" max="12801" width="19.75" style="16" customWidth="1"/>
    <col min="12802" max="12802" width="3" style="16" customWidth="1"/>
    <col min="12803" max="12805" width="7.375" style="16" customWidth="1"/>
    <col min="12806" max="12817" width="7.625" style="16" customWidth="1"/>
    <col min="12818" max="12818" width="8.25" style="16" customWidth="1"/>
    <col min="12819" max="12819" width="3.75" style="16" customWidth="1"/>
    <col min="12820" max="12820" width="1.625" style="16" customWidth="1"/>
    <col min="12821" max="13056" width="9" style="16"/>
    <col min="13057" max="13057" width="19.75" style="16" customWidth="1"/>
    <col min="13058" max="13058" width="3" style="16" customWidth="1"/>
    <col min="13059" max="13061" width="7.375" style="16" customWidth="1"/>
    <col min="13062" max="13073" width="7.625" style="16" customWidth="1"/>
    <col min="13074" max="13074" width="8.25" style="16" customWidth="1"/>
    <col min="13075" max="13075" width="3.75" style="16" customWidth="1"/>
    <col min="13076" max="13076" width="1.625" style="16" customWidth="1"/>
    <col min="13077" max="13312" width="9" style="16"/>
    <col min="13313" max="13313" width="19.75" style="16" customWidth="1"/>
    <col min="13314" max="13314" width="3" style="16" customWidth="1"/>
    <col min="13315" max="13317" width="7.375" style="16" customWidth="1"/>
    <col min="13318" max="13329" width="7.625" style="16" customWidth="1"/>
    <col min="13330" max="13330" width="8.25" style="16" customWidth="1"/>
    <col min="13331" max="13331" width="3.75" style="16" customWidth="1"/>
    <col min="13332" max="13332" width="1.625" style="16" customWidth="1"/>
    <col min="13333" max="13568" width="9" style="16"/>
    <col min="13569" max="13569" width="19.75" style="16" customWidth="1"/>
    <col min="13570" max="13570" width="3" style="16" customWidth="1"/>
    <col min="13571" max="13573" width="7.375" style="16" customWidth="1"/>
    <col min="13574" max="13585" width="7.625" style="16" customWidth="1"/>
    <col min="13586" max="13586" width="8.25" style="16" customWidth="1"/>
    <col min="13587" max="13587" width="3.75" style="16" customWidth="1"/>
    <col min="13588" max="13588" width="1.625" style="16" customWidth="1"/>
    <col min="13589" max="13824" width="9" style="16"/>
    <col min="13825" max="13825" width="19.75" style="16" customWidth="1"/>
    <col min="13826" max="13826" width="3" style="16" customWidth="1"/>
    <col min="13827" max="13829" width="7.375" style="16" customWidth="1"/>
    <col min="13830" max="13841" width="7.625" style="16" customWidth="1"/>
    <col min="13842" max="13842" width="8.25" style="16" customWidth="1"/>
    <col min="13843" max="13843" width="3.75" style="16" customWidth="1"/>
    <col min="13844" max="13844" width="1.625" style="16" customWidth="1"/>
    <col min="13845" max="14080" width="9" style="16"/>
    <col min="14081" max="14081" width="19.75" style="16" customWidth="1"/>
    <col min="14082" max="14082" width="3" style="16" customWidth="1"/>
    <col min="14083" max="14085" width="7.375" style="16" customWidth="1"/>
    <col min="14086" max="14097" width="7.625" style="16" customWidth="1"/>
    <col min="14098" max="14098" width="8.25" style="16" customWidth="1"/>
    <col min="14099" max="14099" width="3.75" style="16" customWidth="1"/>
    <col min="14100" max="14100" width="1.625" style="16" customWidth="1"/>
    <col min="14101" max="14336" width="9" style="16"/>
    <col min="14337" max="14337" width="19.75" style="16" customWidth="1"/>
    <col min="14338" max="14338" width="3" style="16" customWidth="1"/>
    <col min="14339" max="14341" width="7.375" style="16" customWidth="1"/>
    <col min="14342" max="14353" width="7.625" style="16" customWidth="1"/>
    <col min="14354" max="14354" width="8.25" style="16" customWidth="1"/>
    <col min="14355" max="14355" width="3.75" style="16" customWidth="1"/>
    <col min="14356" max="14356" width="1.625" style="16" customWidth="1"/>
    <col min="14357" max="14592" width="9" style="16"/>
    <col min="14593" max="14593" width="19.75" style="16" customWidth="1"/>
    <col min="14594" max="14594" width="3" style="16" customWidth="1"/>
    <col min="14595" max="14597" width="7.375" style="16" customWidth="1"/>
    <col min="14598" max="14609" width="7.625" style="16" customWidth="1"/>
    <col min="14610" max="14610" width="8.25" style="16" customWidth="1"/>
    <col min="14611" max="14611" width="3.75" style="16" customWidth="1"/>
    <col min="14612" max="14612" width="1.625" style="16" customWidth="1"/>
    <col min="14613" max="14848" width="9" style="16"/>
    <col min="14849" max="14849" width="19.75" style="16" customWidth="1"/>
    <col min="14850" max="14850" width="3" style="16" customWidth="1"/>
    <col min="14851" max="14853" width="7.375" style="16" customWidth="1"/>
    <col min="14854" max="14865" width="7.625" style="16" customWidth="1"/>
    <col min="14866" max="14866" width="8.25" style="16" customWidth="1"/>
    <col min="14867" max="14867" width="3.75" style="16" customWidth="1"/>
    <col min="14868" max="14868" width="1.625" style="16" customWidth="1"/>
    <col min="14869" max="15104" width="9" style="16"/>
    <col min="15105" max="15105" width="19.75" style="16" customWidth="1"/>
    <col min="15106" max="15106" width="3" style="16" customWidth="1"/>
    <col min="15107" max="15109" width="7.375" style="16" customWidth="1"/>
    <col min="15110" max="15121" width="7.625" style="16" customWidth="1"/>
    <col min="15122" max="15122" width="8.25" style="16" customWidth="1"/>
    <col min="15123" max="15123" width="3.75" style="16" customWidth="1"/>
    <col min="15124" max="15124" width="1.625" style="16" customWidth="1"/>
    <col min="15125" max="15360" width="9" style="16"/>
    <col min="15361" max="15361" width="19.75" style="16" customWidth="1"/>
    <col min="15362" max="15362" width="3" style="16" customWidth="1"/>
    <col min="15363" max="15365" width="7.375" style="16" customWidth="1"/>
    <col min="15366" max="15377" width="7.625" style="16" customWidth="1"/>
    <col min="15378" max="15378" width="8.25" style="16" customWidth="1"/>
    <col min="15379" max="15379" width="3.75" style="16" customWidth="1"/>
    <col min="15380" max="15380" width="1.625" style="16" customWidth="1"/>
    <col min="15381" max="15616" width="9" style="16"/>
    <col min="15617" max="15617" width="19.75" style="16" customWidth="1"/>
    <col min="15618" max="15618" width="3" style="16" customWidth="1"/>
    <col min="15619" max="15621" width="7.375" style="16" customWidth="1"/>
    <col min="15622" max="15633" width="7.625" style="16" customWidth="1"/>
    <col min="15634" max="15634" width="8.25" style="16" customWidth="1"/>
    <col min="15635" max="15635" width="3.75" style="16" customWidth="1"/>
    <col min="15636" max="15636" width="1.625" style="16" customWidth="1"/>
    <col min="15637" max="15872" width="9" style="16"/>
    <col min="15873" max="15873" width="19.75" style="16" customWidth="1"/>
    <col min="15874" max="15874" width="3" style="16" customWidth="1"/>
    <col min="15875" max="15877" width="7.375" style="16" customWidth="1"/>
    <col min="15878" max="15889" width="7.625" style="16" customWidth="1"/>
    <col min="15890" max="15890" width="8.25" style="16" customWidth="1"/>
    <col min="15891" max="15891" width="3.75" style="16" customWidth="1"/>
    <col min="15892" max="15892" width="1.625" style="16" customWidth="1"/>
    <col min="15893" max="16128" width="9" style="16"/>
    <col min="16129" max="16129" width="19.75" style="16" customWidth="1"/>
    <col min="16130" max="16130" width="3" style="16" customWidth="1"/>
    <col min="16131" max="16133" width="7.375" style="16" customWidth="1"/>
    <col min="16134" max="16145" width="7.625" style="16" customWidth="1"/>
    <col min="16146" max="16146" width="8.25" style="16" customWidth="1"/>
    <col min="16147" max="16147" width="3.75" style="16" customWidth="1"/>
    <col min="16148" max="16148" width="1.625" style="16" customWidth="1"/>
    <col min="16149" max="16384" width="9" style="16"/>
  </cols>
  <sheetData>
    <row r="1" spans="1:19" ht="20.25" customHeight="1">
      <c r="A1" s="14" t="s">
        <v>909</v>
      </c>
      <c r="B1" s="15"/>
      <c r="R1" s="1217" t="s">
        <v>908</v>
      </c>
      <c r="S1" s="1217"/>
    </row>
    <row r="2" spans="1:19" ht="21" customHeight="1">
      <c r="A2" s="17"/>
      <c r="B2" s="15"/>
      <c r="R2" s="742"/>
      <c r="S2" s="742"/>
    </row>
    <row r="3" spans="1:19" s="15" customFormat="1" ht="22.5" customHeight="1">
      <c r="A3" s="1218" t="s">
        <v>923</v>
      </c>
      <c r="B3" s="1218"/>
      <c r="C3" s="1218"/>
      <c r="D3" s="1218"/>
      <c r="E3" s="1218"/>
      <c r="F3" s="1218"/>
      <c r="G3" s="1218"/>
      <c r="H3" s="1218"/>
      <c r="I3" s="1218"/>
      <c r="J3" s="1218"/>
      <c r="K3" s="1218"/>
      <c r="L3" s="1218"/>
      <c r="M3" s="1218"/>
      <c r="N3" s="1218"/>
      <c r="O3" s="1218"/>
      <c r="P3" s="1218"/>
      <c r="Q3" s="1218"/>
      <c r="R3" s="1218"/>
      <c r="S3" s="743"/>
    </row>
    <row r="4" spans="1:19" s="15" customFormat="1" ht="12" customHeight="1">
      <c r="A4" s="743"/>
      <c r="B4" s="743"/>
      <c r="C4" s="743"/>
      <c r="D4" s="743"/>
      <c r="E4" s="743"/>
      <c r="F4" s="743"/>
      <c r="G4" s="743"/>
      <c r="H4" s="743"/>
      <c r="I4" s="743"/>
      <c r="J4" s="743"/>
      <c r="K4" s="743"/>
      <c r="L4" s="743"/>
      <c r="M4" s="743"/>
      <c r="N4" s="743"/>
      <c r="O4" s="743"/>
      <c r="P4" s="743"/>
      <c r="Q4" s="743"/>
      <c r="R4" s="743"/>
      <c r="S4" s="743"/>
    </row>
    <row r="5" spans="1:19" s="17" customFormat="1" ht="20.25" customHeight="1">
      <c r="A5" s="18"/>
      <c r="B5" s="18"/>
      <c r="C5" s="18"/>
      <c r="D5" s="18"/>
      <c r="E5" s="18"/>
      <c r="F5" s="18"/>
      <c r="G5" s="18"/>
      <c r="H5" s="18"/>
      <c r="I5" s="18"/>
      <c r="J5" s="18"/>
      <c r="K5" s="18"/>
      <c r="L5" s="18"/>
      <c r="M5" s="18"/>
      <c r="N5" s="1215" t="s">
        <v>39</v>
      </c>
      <c r="O5" s="1216"/>
      <c r="P5" s="1219"/>
      <c r="Q5" s="1220"/>
      <c r="R5" s="1220"/>
      <c r="S5" s="1221"/>
    </row>
    <row r="6" spans="1:19" s="17" customFormat="1" ht="20.25" customHeight="1">
      <c r="A6" s="18"/>
      <c r="B6" s="18"/>
      <c r="C6" s="18"/>
      <c r="D6" s="18"/>
      <c r="E6" s="18"/>
      <c r="F6" s="18"/>
      <c r="G6" s="18"/>
      <c r="H6" s="18"/>
      <c r="I6" s="18"/>
      <c r="J6" s="18"/>
      <c r="K6" s="18"/>
      <c r="L6" s="18"/>
      <c r="M6" s="18"/>
      <c r="N6" s="1215" t="s">
        <v>40</v>
      </c>
      <c r="O6" s="1216"/>
      <c r="P6" s="1219"/>
      <c r="Q6" s="1220"/>
      <c r="R6" s="1220"/>
      <c r="S6" s="1221"/>
    </row>
    <row r="7" spans="1:19" s="17" customFormat="1" ht="20.25" customHeight="1">
      <c r="A7" s="18"/>
      <c r="B7" s="18"/>
      <c r="C7" s="18"/>
      <c r="D7" s="18"/>
      <c r="E7" s="18"/>
      <c r="F7" s="18"/>
      <c r="G7" s="18"/>
      <c r="H7" s="18"/>
      <c r="I7" s="18"/>
      <c r="J7" s="18"/>
      <c r="K7" s="18"/>
      <c r="L7" s="18"/>
      <c r="M7" s="18"/>
      <c r="N7" s="1215" t="s">
        <v>41</v>
      </c>
      <c r="O7" s="1216"/>
      <c r="P7" s="1219" t="s">
        <v>343</v>
      </c>
      <c r="Q7" s="1220"/>
      <c r="R7" s="1220"/>
      <c r="S7" s="1221"/>
    </row>
    <row r="8" spans="1:19" ht="20.25" customHeight="1" thickBot="1">
      <c r="A8" s="19"/>
      <c r="B8" s="19"/>
      <c r="C8" s="19"/>
      <c r="D8" s="19"/>
      <c r="E8" s="19"/>
      <c r="F8" s="19"/>
      <c r="G8" s="19"/>
      <c r="H8" s="19"/>
      <c r="I8" s="19"/>
      <c r="J8" s="19"/>
      <c r="K8" s="19"/>
      <c r="L8" s="19"/>
      <c r="M8" s="19"/>
      <c r="N8" s="20"/>
      <c r="O8" s="20"/>
      <c r="P8" s="20"/>
      <c r="Q8" s="20"/>
      <c r="R8" s="20"/>
      <c r="S8" s="20"/>
    </row>
    <row r="9" spans="1:19" ht="26.25" customHeight="1">
      <c r="A9" s="1222" t="s">
        <v>42</v>
      </c>
      <c r="B9" s="1223"/>
      <c r="C9" s="748"/>
      <c r="D9" s="749" t="s">
        <v>970</v>
      </c>
      <c r="E9" s="749"/>
      <c r="F9" s="750"/>
      <c r="G9" s="751"/>
      <c r="H9" s="751"/>
      <c r="I9" s="751" t="s">
        <v>344</v>
      </c>
      <c r="J9" s="751"/>
      <c r="K9" s="751"/>
      <c r="L9" s="751"/>
      <c r="M9" s="751"/>
      <c r="N9" s="752"/>
      <c r="O9" s="1226" t="s">
        <v>924</v>
      </c>
      <c r="P9" s="1226"/>
      <c r="Q9" s="1226"/>
      <c r="R9" s="1227" t="s">
        <v>345</v>
      </c>
      <c r="S9" s="1228"/>
    </row>
    <row r="10" spans="1:19" s="19" customFormat="1" ht="26.25" customHeight="1">
      <c r="A10" s="1224"/>
      <c r="B10" s="1225"/>
      <c r="C10" s="21" t="s">
        <v>43</v>
      </c>
      <c r="D10" s="21" t="s">
        <v>44</v>
      </c>
      <c r="E10" s="741" t="s">
        <v>45</v>
      </c>
      <c r="F10" s="753" t="s">
        <v>46</v>
      </c>
      <c r="G10" s="754" t="s">
        <v>47</v>
      </c>
      <c r="H10" s="754" t="s">
        <v>48</v>
      </c>
      <c r="I10" s="754" t="s">
        <v>49</v>
      </c>
      <c r="J10" s="754" t="s">
        <v>50</v>
      </c>
      <c r="K10" s="754" t="s">
        <v>51</v>
      </c>
      <c r="L10" s="754" t="s">
        <v>52</v>
      </c>
      <c r="M10" s="754" t="s">
        <v>53</v>
      </c>
      <c r="N10" s="754" t="s">
        <v>54</v>
      </c>
      <c r="O10" s="754" t="s">
        <v>43</v>
      </c>
      <c r="P10" s="754" t="s">
        <v>44</v>
      </c>
      <c r="Q10" s="754" t="s">
        <v>45</v>
      </c>
      <c r="R10" s="1224"/>
      <c r="S10" s="1229"/>
    </row>
    <row r="11" spans="1:19" s="19" customFormat="1" ht="30" customHeight="1">
      <c r="A11" s="22" t="s">
        <v>55</v>
      </c>
      <c r="B11" s="23" t="s">
        <v>56</v>
      </c>
      <c r="C11" s="24"/>
      <c r="D11" s="24"/>
      <c r="E11" s="25"/>
      <c r="F11" s="26"/>
      <c r="G11" s="24"/>
      <c r="H11" s="24"/>
      <c r="I11" s="24"/>
      <c r="J11" s="24"/>
      <c r="K11" s="24"/>
      <c r="L11" s="24"/>
      <c r="M11" s="24"/>
      <c r="N11" s="24"/>
      <c r="O11" s="24"/>
      <c r="P11" s="755"/>
      <c r="Q11" s="755"/>
      <c r="R11" s="25"/>
      <c r="S11" s="27"/>
    </row>
    <row r="12" spans="1:19" ht="30" customHeight="1">
      <c r="A12" s="756" t="s">
        <v>57</v>
      </c>
      <c r="B12" s="23" t="s">
        <v>58</v>
      </c>
      <c r="C12" s="757"/>
      <c r="D12" s="757"/>
      <c r="E12" s="758"/>
      <c r="F12" s="759"/>
      <c r="G12" s="757"/>
      <c r="H12" s="757"/>
      <c r="I12" s="757"/>
      <c r="J12" s="757"/>
      <c r="K12" s="757"/>
      <c r="L12" s="757"/>
      <c r="M12" s="757"/>
      <c r="N12" s="757"/>
      <c r="O12" s="757"/>
      <c r="P12" s="757"/>
      <c r="Q12" s="757"/>
      <c r="R12" s="760">
        <f>SUM(F12:Q12)</f>
        <v>0</v>
      </c>
      <c r="S12" s="761" t="s">
        <v>59</v>
      </c>
    </row>
    <row r="13" spans="1:19" ht="30" customHeight="1" thickBot="1">
      <c r="A13" s="756" t="s">
        <v>60</v>
      </c>
      <c r="B13" s="23" t="s">
        <v>61</v>
      </c>
      <c r="C13" s="755"/>
      <c r="D13" s="755"/>
      <c r="E13" s="762"/>
      <c r="F13" s="763"/>
      <c r="G13" s="764"/>
      <c r="H13" s="764"/>
      <c r="I13" s="764"/>
      <c r="J13" s="765"/>
      <c r="K13" s="765"/>
      <c r="L13" s="764"/>
      <c r="M13" s="764"/>
      <c r="N13" s="764"/>
      <c r="O13" s="764"/>
      <c r="P13" s="764"/>
      <c r="Q13" s="764"/>
      <c r="R13" s="766">
        <f>SUM(F13:Q13)</f>
        <v>0</v>
      </c>
      <c r="S13" s="761" t="s">
        <v>62</v>
      </c>
    </row>
    <row r="14" spans="1:19" ht="30" customHeight="1" thickBot="1">
      <c r="A14" s="756" t="s">
        <v>63</v>
      </c>
      <c r="B14" s="23" t="s">
        <v>64</v>
      </c>
      <c r="C14" s="28"/>
      <c r="D14" s="28"/>
      <c r="E14" s="28"/>
      <c r="F14" s="29"/>
      <c r="G14" s="30"/>
      <c r="H14" s="30"/>
      <c r="I14" s="30"/>
      <c r="J14" s="1230" t="e">
        <f>ROUNDUP(R12/R13,1)</f>
        <v>#DIV/0!</v>
      </c>
      <c r="K14" s="1231"/>
      <c r="L14" s="31" t="s">
        <v>65</v>
      </c>
      <c r="M14" s="30"/>
      <c r="N14" s="30"/>
      <c r="O14" s="32"/>
      <c r="P14" s="31"/>
      <c r="Q14" s="31"/>
      <c r="R14" s="31"/>
      <c r="S14" s="33"/>
    </row>
    <row r="15" spans="1:19" ht="30" customHeight="1">
      <c r="A15" s="767" t="s">
        <v>66</v>
      </c>
      <c r="B15" s="34" t="s">
        <v>67</v>
      </c>
      <c r="C15" s="35">
        <f>C11*C13*1.25</f>
        <v>0</v>
      </c>
      <c r="D15" s="35">
        <f>D11*D13*1.25</f>
        <v>0</v>
      </c>
      <c r="E15" s="35">
        <f>E11*E13*1.25</f>
        <v>0</v>
      </c>
      <c r="F15" s="35">
        <f>F11*F13*1.25</f>
        <v>0</v>
      </c>
      <c r="G15" s="35">
        <f t="shared" ref="G15:Q15" si="0">G11*G13*1.25</f>
        <v>0</v>
      </c>
      <c r="H15" s="35">
        <f t="shared" si="0"/>
        <v>0</v>
      </c>
      <c r="I15" s="35">
        <f t="shared" si="0"/>
        <v>0</v>
      </c>
      <c r="J15" s="35">
        <f t="shared" si="0"/>
        <v>0</v>
      </c>
      <c r="K15" s="35">
        <f t="shared" si="0"/>
        <v>0</v>
      </c>
      <c r="L15" s="35">
        <f t="shared" si="0"/>
        <v>0</v>
      </c>
      <c r="M15" s="35">
        <f t="shared" si="0"/>
        <v>0</v>
      </c>
      <c r="N15" s="35">
        <f t="shared" si="0"/>
        <v>0</v>
      </c>
      <c r="O15" s="35">
        <f t="shared" si="0"/>
        <v>0</v>
      </c>
      <c r="P15" s="35">
        <f t="shared" si="0"/>
        <v>0</v>
      </c>
      <c r="Q15" s="35">
        <f t="shared" si="0"/>
        <v>0</v>
      </c>
      <c r="R15" s="1232"/>
      <c r="S15" s="1233"/>
    </row>
    <row r="16" spans="1:19" ht="30" customHeight="1">
      <c r="A16" s="768" t="s">
        <v>68</v>
      </c>
      <c r="B16" s="36" t="s">
        <v>69</v>
      </c>
      <c r="C16" s="37"/>
      <c r="D16" s="37"/>
      <c r="E16" s="37"/>
      <c r="F16" s="769">
        <f t="shared" ref="F16:Q16" si="1">SUM(C15:E15)</f>
        <v>0</v>
      </c>
      <c r="G16" s="769">
        <f t="shared" si="1"/>
        <v>0</v>
      </c>
      <c r="H16" s="769">
        <f t="shared" si="1"/>
        <v>0</v>
      </c>
      <c r="I16" s="769">
        <f t="shared" si="1"/>
        <v>0</v>
      </c>
      <c r="J16" s="769">
        <f t="shared" si="1"/>
        <v>0</v>
      </c>
      <c r="K16" s="769">
        <f t="shared" si="1"/>
        <v>0</v>
      </c>
      <c r="L16" s="769">
        <f t="shared" si="1"/>
        <v>0</v>
      </c>
      <c r="M16" s="769">
        <f t="shared" si="1"/>
        <v>0</v>
      </c>
      <c r="N16" s="769">
        <f t="shared" si="1"/>
        <v>0</v>
      </c>
      <c r="O16" s="769">
        <f t="shared" si="1"/>
        <v>0</v>
      </c>
      <c r="P16" s="769">
        <f t="shared" si="1"/>
        <v>0</v>
      </c>
      <c r="Q16" s="769">
        <f t="shared" si="1"/>
        <v>0</v>
      </c>
      <c r="R16" s="1234"/>
      <c r="S16" s="1235"/>
    </row>
    <row r="17" spans="1:19" ht="30" customHeight="1">
      <c r="A17" s="770" t="s">
        <v>70</v>
      </c>
      <c r="B17" s="38" t="s">
        <v>71</v>
      </c>
      <c r="C17" s="37"/>
      <c r="D17" s="37"/>
      <c r="E17" s="37"/>
      <c r="F17" s="769">
        <f>SUM(C12:E12)</f>
        <v>0</v>
      </c>
      <c r="G17" s="769">
        <f t="shared" ref="G17:Q17" si="2">SUM(D12:F12)</f>
        <v>0</v>
      </c>
      <c r="H17" s="769">
        <f t="shared" si="2"/>
        <v>0</v>
      </c>
      <c r="I17" s="769">
        <f t="shared" si="2"/>
        <v>0</v>
      </c>
      <c r="J17" s="769">
        <f t="shared" si="2"/>
        <v>0</v>
      </c>
      <c r="K17" s="769">
        <f t="shared" si="2"/>
        <v>0</v>
      </c>
      <c r="L17" s="769">
        <f t="shared" si="2"/>
        <v>0</v>
      </c>
      <c r="M17" s="769">
        <f t="shared" si="2"/>
        <v>0</v>
      </c>
      <c r="N17" s="769">
        <f t="shared" si="2"/>
        <v>0</v>
      </c>
      <c r="O17" s="769">
        <f t="shared" si="2"/>
        <v>0</v>
      </c>
      <c r="P17" s="769">
        <f t="shared" si="2"/>
        <v>0</v>
      </c>
      <c r="Q17" s="769">
        <f t="shared" si="2"/>
        <v>0</v>
      </c>
      <c r="R17" s="1234"/>
      <c r="S17" s="1235"/>
    </row>
    <row r="18" spans="1:19" ht="30" customHeight="1">
      <c r="A18" s="1236" t="s">
        <v>72</v>
      </c>
      <c r="B18" s="1237"/>
      <c r="C18" s="39"/>
      <c r="D18" s="39"/>
      <c r="E18" s="39"/>
      <c r="F18" s="771" t="str">
        <f t="shared" ref="F18:Q18" si="3">IF(F17&gt;F16,"○","")</f>
        <v/>
      </c>
      <c r="G18" s="771" t="str">
        <f t="shared" si="3"/>
        <v/>
      </c>
      <c r="H18" s="771" t="str">
        <f t="shared" si="3"/>
        <v/>
      </c>
      <c r="I18" s="771" t="str">
        <f t="shared" si="3"/>
        <v/>
      </c>
      <c r="J18" s="771" t="str">
        <f t="shared" si="3"/>
        <v/>
      </c>
      <c r="K18" s="771" t="str">
        <f t="shared" si="3"/>
        <v/>
      </c>
      <c r="L18" s="771" t="str">
        <f t="shared" si="3"/>
        <v/>
      </c>
      <c r="M18" s="771" t="str">
        <f t="shared" si="3"/>
        <v/>
      </c>
      <c r="N18" s="771" t="str">
        <f t="shared" si="3"/>
        <v/>
      </c>
      <c r="O18" s="771" t="str">
        <f t="shared" si="3"/>
        <v/>
      </c>
      <c r="P18" s="771" t="str">
        <f t="shared" si="3"/>
        <v/>
      </c>
      <c r="Q18" s="771" t="str">
        <f t="shared" si="3"/>
        <v/>
      </c>
      <c r="R18" s="1234"/>
      <c r="S18" s="1235"/>
    </row>
    <row r="19" spans="1:19" ht="10.5" customHeight="1">
      <c r="A19" s="40"/>
      <c r="B19" s="40"/>
      <c r="C19" s="40"/>
      <c r="D19" s="40"/>
      <c r="E19" s="40"/>
    </row>
    <row r="20" spans="1:19" ht="18" customHeight="1">
      <c r="A20" s="826" t="s">
        <v>975</v>
      </c>
      <c r="B20" s="40"/>
      <c r="C20" s="40"/>
      <c r="D20" s="40"/>
      <c r="E20" s="40"/>
    </row>
    <row r="21" spans="1:19" ht="18" customHeight="1">
      <c r="A21" s="159" t="s">
        <v>971</v>
      </c>
      <c r="B21" s="41"/>
      <c r="C21" s="41"/>
      <c r="D21" s="41"/>
      <c r="E21" s="41"/>
    </row>
    <row r="22" spans="1:19" ht="18" customHeight="1">
      <c r="A22" s="41" t="s">
        <v>73</v>
      </c>
      <c r="B22" s="41"/>
      <c r="C22" s="41"/>
      <c r="D22" s="41"/>
      <c r="E22" s="41"/>
    </row>
    <row r="23" spans="1:19" ht="18" customHeight="1">
      <c r="A23" s="827" t="s">
        <v>988</v>
      </c>
      <c r="B23" s="41"/>
      <c r="C23" s="41"/>
      <c r="D23" s="41"/>
      <c r="E23" s="41"/>
    </row>
    <row r="24" spans="1:19" ht="18" customHeight="1">
      <c r="A24" s="160" t="s">
        <v>972</v>
      </c>
      <c r="B24" s="42"/>
      <c r="C24" s="43"/>
      <c r="D24" s="43"/>
      <c r="E24" s="43"/>
      <c r="F24" s="43"/>
      <c r="G24" s="43"/>
      <c r="H24" s="43"/>
      <c r="I24" s="43"/>
      <c r="J24" s="43"/>
      <c r="K24" s="43"/>
      <c r="L24" s="43"/>
      <c r="M24" s="43"/>
      <c r="N24" s="43"/>
      <c r="O24" s="43"/>
      <c r="P24" s="43"/>
      <c r="Q24" s="43"/>
      <c r="R24" s="43"/>
      <c r="S24" s="43"/>
    </row>
    <row r="25" spans="1:19" ht="18" customHeight="1">
      <c r="A25" s="160" t="s">
        <v>973</v>
      </c>
      <c r="B25" s="42"/>
      <c r="C25" s="43"/>
      <c r="D25" s="43"/>
      <c r="E25" s="43"/>
      <c r="F25" s="43"/>
      <c r="G25" s="43"/>
      <c r="H25" s="43"/>
      <c r="I25" s="43"/>
      <c r="J25" s="43"/>
      <c r="K25" s="43"/>
      <c r="L25" s="43"/>
      <c r="M25" s="43"/>
      <c r="N25" s="43"/>
      <c r="O25" s="43"/>
      <c r="P25" s="43"/>
      <c r="Q25" s="43"/>
      <c r="R25" s="43"/>
      <c r="S25" s="43"/>
    </row>
    <row r="26" spans="1:19" ht="18" customHeight="1">
      <c r="A26" s="42" t="s">
        <v>346</v>
      </c>
      <c r="B26" s="42"/>
      <c r="C26" s="43"/>
      <c r="D26" s="43"/>
      <c r="E26" s="43"/>
      <c r="F26" s="43"/>
      <c r="G26" s="43"/>
      <c r="H26" s="43"/>
      <c r="I26" s="43"/>
      <c r="J26" s="43"/>
      <c r="K26" s="43"/>
      <c r="L26" s="43"/>
      <c r="M26" s="43"/>
      <c r="N26" s="43"/>
      <c r="O26" s="43"/>
      <c r="P26" s="43"/>
      <c r="Q26" s="43"/>
      <c r="R26" s="43"/>
      <c r="S26" s="43"/>
    </row>
    <row r="27" spans="1:19" ht="10.5" customHeight="1"/>
    <row r="28" spans="1:19" ht="20.100000000000001" customHeight="1"/>
    <row r="29" spans="1:19" ht="20.100000000000001" customHeight="1"/>
  </sheetData>
  <sheetProtection selectLockedCells="1"/>
  <mergeCells count="17">
    <mergeCell ref="J14:K14"/>
    <mergeCell ref="R15:S15"/>
    <mergeCell ref="R16:S16"/>
    <mergeCell ref="R17:S17"/>
    <mergeCell ref="A18:B18"/>
    <mergeCell ref="R18:S18"/>
    <mergeCell ref="N7:O7"/>
    <mergeCell ref="A9:B10"/>
    <mergeCell ref="O9:Q9"/>
    <mergeCell ref="R9:S10"/>
    <mergeCell ref="P7:S7"/>
    <mergeCell ref="N5:O5"/>
    <mergeCell ref="N6:O6"/>
    <mergeCell ref="R1:S1"/>
    <mergeCell ref="A3:R3"/>
    <mergeCell ref="P5:S5"/>
    <mergeCell ref="P6:S6"/>
  </mergeCells>
  <phoneticPr fontId="9"/>
  <conditionalFormatting sqref="C15:Q15">
    <cfRule type="containsErrors" dxfId="7" priority="2">
      <formula>ISERROR(C15)</formula>
    </cfRule>
  </conditionalFormatting>
  <conditionalFormatting sqref="M14:N14 G14:J14">
    <cfRule type="containsErrors" dxfId="6" priority="1">
      <formula>ISERROR(G14)</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1:S65541 JL65541:JO65541 TH65541:TK65541 ADD65541:ADG65541 AMZ65541:ANC65541 AWV65541:AWY65541 BGR65541:BGU65541 BQN65541:BQQ65541 CAJ65541:CAM65541 CKF65541:CKI65541 CUB65541:CUE65541 DDX65541:DEA65541 DNT65541:DNW65541 DXP65541:DXS65541 EHL65541:EHO65541 ERH65541:ERK65541 FBD65541:FBG65541 FKZ65541:FLC65541 FUV65541:FUY65541 GER65541:GEU65541 GON65541:GOQ65541 GYJ65541:GYM65541 HIF65541:HII65541 HSB65541:HSE65541 IBX65541:ICA65541 ILT65541:ILW65541 IVP65541:IVS65541 JFL65541:JFO65541 JPH65541:JPK65541 JZD65541:JZG65541 KIZ65541:KJC65541 KSV65541:KSY65541 LCR65541:LCU65541 LMN65541:LMQ65541 LWJ65541:LWM65541 MGF65541:MGI65541 MQB65541:MQE65541 MZX65541:NAA65541 NJT65541:NJW65541 NTP65541:NTS65541 ODL65541:ODO65541 ONH65541:ONK65541 OXD65541:OXG65541 PGZ65541:PHC65541 PQV65541:PQY65541 QAR65541:QAU65541 QKN65541:QKQ65541 QUJ65541:QUM65541 REF65541:REI65541 ROB65541:ROE65541 RXX65541:RYA65541 SHT65541:SHW65541 SRP65541:SRS65541 TBL65541:TBO65541 TLH65541:TLK65541 TVD65541:TVG65541 UEZ65541:UFC65541 UOV65541:UOY65541 UYR65541:UYU65541 VIN65541:VIQ65541 VSJ65541:VSM65541 WCF65541:WCI65541 WMB65541:WME65541 WVX65541:WWA65541 P131077:S131077 JL131077:JO131077 TH131077:TK131077 ADD131077:ADG131077 AMZ131077:ANC131077 AWV131077:AWY131077 BGR131077:BGU131077 BQN131077:BQQ131077 CAJ131077:CAM131077 CKF131077:CKI131077 CUB131077:CUE131077 DDX131077:DEA131077 DNT131077:DNW131077 DXP131077:DXS131077 EHL131077:EHO131077 ERH131077:ERK131077 FBD131077:FBG131077 FKZ131077:FLC131077 FUV131077:FUY131077 GER131077:GEU131077 GON131077:GOQ131077 GYJ131077:GYM131077 HIF131077:HII131077 HSB131077:HSE131077 IBX131077:ICA131077 ILT131077:ILW131077 IVP131077:IVS131077 JFL131077:JFO131077 JPH131077:JPK131077 JZD131077:JZG131077 KIZ131077:KJC131077 KSV131077:KSY131077 LCR131077:LCU131077 LMN131077:LMQ131077 LWJ131077:LWM131077 MGF131077:MGI131077 MQB131077:MQE131077 MZX131077:NAA131077 NJT131077:NJW131077 NTP131077:NTS131077 ODL131077:ODO131077 ONH131077:ONK131077 OXD131077:OXG131077 PGZ131077:PHC131077 PQV131077:PQY131077 QAR131077:QAU131077 QKN131077:QKQ131077 QUJ131077:QUM131077 REF131077:REI131077 ROB131077:ROE131077 RXX131077:RYA131077 SHT131077:SHW131077 SRP131077:SRS131077 TBL131077:TBO131077 TLH131077:TLK131077 TVD131077:TVG131077 UEZ131077:UFC131077 UOV131077:UOY131077 UYR131077:UYU131077 VIN131077:VIQ131077 VSJ131077:VSM131077 WCF131077:WCI131077 WMB131077:WME131077 WVX131077:WWA131077 P196613:S196613 JL196613:JO196613 TH196613:TK196613 ADD196613:ADG196613 AMZ196613:ANC196613 AWV196613:AWY196613 BGR196613:BGU196613 BQN196613:BQQ196613 CAJ196613:CAM196613 CKF196613:CKI196613 CUB196613:CUE196613 DDX196613:DEA196613 DNT196613:DNW196613 DXP196613:DXS196613 EHL196613:EHO196613 ERH196613:ERK196613 FBD196613:FBG196613 FKZ196613:FLC196613 FUV196613:FUY196613 GER196613:GEU196613 GON196613:GOQ196613 GYJ196613:GYM196613 HIF196613:HII196613 HSB196613:HSE196613 IBX196613:ICA196613 ILT196613:ILW196613 IVP196613:IVS196613 JFL196613:JFO196613 JPH196613:JPK196613 JZD196613:JZG196613 KIZ196613:KJC196613 KSV196613:KSY196613 LCR196613:LCU196613 LMN196613:LMQ196613 LWJ196613:LWM196613 MGF196613:MGI196613 MQB196613:MQE196613 MZX196613:NAA196613 NJT196613:NJW196613 NTP196613:NTS196613 ODL196613:ODO196613 ONH196613:ONK196613 OXD196613:OXG196613 PGZ196613:PHC196613 PQV196613:PQY196613 QAR196613:QAU196613 QKN196613:QKQ196613 QUJ196613:QUM196613 REF196613:REI196613 ROB196613:ROE196613 RXX196613:RYA196613 SHT196613:SHW196613 SRP196613:SRS196613 TBL196613:TBO196613 TLH196613:TLK196613 TVD196613:TVG196613 UEZ196613:UFC196613 UOV196613:UOY196613 UYR196613:UYU196613 VIN196613:VIQ196613 VSJ196613:VSM196613 WCF196613:WCI196613 WMB196613:WME196613 WVX196613:WWA196613 P262149:S262149 JL262149:JO262149 TH262149:TK262149 ADD262149:ADG262149 AMZ262149:ANC262149 AWV262149:AWY262149 BGR262149:BGU262149 BQN262149:BQQ262149 CAJ262149:CAM262149 CKF262149:CKI262149 CUB262149:CUE262149 DDX262149:DEA262149 DNT262149:DNW262149 DXP262149:DXS262149 EHL262149:EHO262149 ERH262149:ERK262149 FBD262149:FBG262149 FKZ262149:FLC262149 FUV262149:FUY262149 GER262149:GEU262149 GON262149:GOQ262149 GYJ262149:GYM262149 HIF262149:HII262149 HSB262149:HSE262149 IBX262149:ICA262149 ILT262149:ILW262149 IVP262149:IVS262149 JFL262149:JFO262149 JPH262149:JPK262149 JZD262149:JZG262149 KIZ262149:KJC262149 KSV262149:KSY262149 LCR262149:LCU262149 LMN262149:LMQ262149 LWJ262149:LWM262149 MGF262149:MGI262149 MQB262149:MQE262149 MZX262149:NAA262149 NJT262149:NJW262149 NTP262149:NTS262149 ODL262149:ODO262149 ONH262149:ONK262149 OXD262149:OXG262149 PGZ262149:PHC262149 PQV262149:PQY262149 QAR262149:QAU262149 QKN262149:QKQ262149 QUJ262149:QUM262149 REF262149:REI262149 ROB262149:ROE262149 RXX262149:RYA262149 SHT262149:SHW262149 SRP262149:SRS262149 TBL262149:TBO262149 TLH262149:TLK262149 TVD262149:TVG262149 UEZ262149:UFC262149 UOV262149:UOY262149 UYR262149:UYU262149 VIN262149:VIQ262149 VSJ262149:VSM262149 WCF262149:WCI262149 WMB262149:WME262149 WVX262149:WWA262149 P327685:S327685 JL327685:JO327685 TH327685:TK327685 ADD327685:ADG327685 AMZ327685:ANC327685 AWV327685:AWY327685 BGR327685:BGU327685 BQN327685:BQQ327685 CAJ327685:CAM327685 CKF327685:CKI327685 CUB327685:CUE327685 DDX327685:DEA327685 DNT327685:DNW327685 DXP327685:DXS327685 EHL327685:EHO327685 ERH327685:ERK327685 FBD327685:FBG327685 FKZ327685:FLC327685 FUV327685:FUY327685 GER327685:GEU327685 GON327685:GOQ327685 GYJ327685:GYM327685 HIF327685:HII327685 HSB327685:HSE327685 IBX327685:ICA327685 ILT327685:ILW327685 IVP327685:IVS327685 JFL327685:JFO327685 JPH327685:JPK327685 JZD327685:JZG327685 KIZ327685:KJC327685 KSV327685:KSY327685 LCR327685:LCU327685 LMN327685:LMQ327685 LWJ327685:LWM327685 MGF327685:MGI327685 MQB327685:MQE327685 MZX327685:NAA327685 NJT327685:NJW327685 NTP327685:NTS327685 ODL327685:ODO327685 ONH327685:ONK327685 OXD327685:OXG327685 PGZ327685:PHC327685 PQV327685:PQY327685 QAR327685:QAU327685 QKN327685:QKQ327685 QUJ327685:QUM327685 REF327685:REI327685 ROB327685:ROE327685 RXX327685:RYA327685 SHT327685:SHW327685 SRP327685:SRS327685 TBL327685:TBO327685 TLH327685:TLK327685 TVD327685:TVG327685 UEZ327685:UFC327685 UOV327685:UOY327685 UYR327685:UYU327685 VIN327685:VIQ327685 VSJ327685:VSM327685 WCF327685:WCI327685 WMB327685:WME327685 WVX327685:WWA327685 P393221:S393221 JL393221:JO393221 TH393221:TK393221 ADD393221:ADG393221 AMZ393221:ANC393221 AWV393221:AWY393221 BGR393221:BGU393221 BQN393221:BQQ393221 CAJ393221:CAM393221 CKF393221:CKI393221 CUB393221:CUE393221 DDX393221:DEA393221 DNT393221:DNW393221 DXP393221:DXS393221 EHL393221:EHO393221 ERH393221:ERK393221 FBD393221:FBG393221 FKZ393221:FLC393221 FUV393221:FUY393221 GER393221:GEU393221 GON393221:GOQ393221 GYJ393221:GYM393221 HIF393221:HII393221 HSB393221:HSE393221 IBX393221:ICA393221 ILT393221:ILW393221 IVP393221:IVS393221 JFL393221:JFO393221 JPH393221:JPK393221 JZD393221:JZG393221 KIZ393221:KJC393221 KSV393221:KSY393221 LCR393221:LCU393221 LMN393221:LMQ393221 LWJ393221:LWM393221 MGF393221:MGI393221 MQB393221:MQE393221 MZX393221:NAA393221 NJT393221:NJW393221 NTP393221:NTS393221 ODL393221:ODO393221 ONH393221:ONK393221 OXD393221:OXG393221 PGZ393221:PHC393221 PQV393221:PQY393221 QAR393221:QAU393221 QKN393221:QKQ393221 QUJ393221:QUM393221 REF393221:REI393221 ROB393221:ROE393221 RXX393221:RYA393221 SHT393221:SHW393221 SRP393221:SRS393221 TBL393221:TBO393221 TLH393221:TLK393221 TVD393221:TVG393221 UEZ393221:UFC393221 UOV393221:UOY393221 UYR393221:UYU393221 VIN393221:VIQ393221 VSJ393221:VSM393221 WCF393221:WCI393221 WMB393221:WME393221 WVX393221:WWA393221 P458757:S458757 JL458757:JO458757 TH458757:TK458757 ADD458757:ADG458757 AMZ458757:ANC458757 AWV458757:AWY458757 BGR458757:BGU458757 BQN458757:BQQ458757 CAJ458757:CAM458757 CKF458757:CKI458757 CUB458757:CUE458757 DDX458757:DEA458757 DNT458757:DNW458757 DXP458757:DXS458757 EHL458757:EHO458757 ERH458757:ERK458757 FBD458757:FBG458757 FKZ458757:FLC458757 FUV458757:FUY458757 GER458757:GEU458757 GON458757:GOQ458757 GYJ458757:GYM458757 HIF458757:HII458757 HSB458757:HSE458757 IBX458757:ICA458757 ILT458757:ILW458757 IVP458757:IVS458757 JFL458757:JFO458757 JPH458757:JPK458757 JZD458757:JZG458757 KIZ458757:KJC458757 KSV458757:KSY458757 LCR458757:LCU458757 LMN458757:LMQ458757 LWJ458757:LWM458757 MGF458757:MGI458757 MQB458757:MQE458757 MZX458757:NAA458757 NJT458757:NJW458757 NTP458757:NTS458757 ODL458757:ODO458757 ONH458757:ONK458757 OXD458757:OXG458757 PGZ458757:PHC458757 PQV458757:PQY458757 QAR458757:QAU458757 QKN458757:QKQ458757 QUJ458757:QUM458757 REF458757:REI458757 ROB458757:ROE458757 RXX458757:RYA458757 SHT458757:SHW458757 SRP458757:SRS458757 TBL458757:TBO458757 TLH458757:TLK458757 TVD458757:TVG458757 UEZ458757:UFC458757 UOV458757:UOY458757 UYR458757:UYU458757 VIN458757:VIQ458757 VSJ458757:VSM458757 WCF458757:WCI458757 WMB458757:WME458757 WVX458757:WWA458757 P524293:S524293 JL524293:JO524293 TH524293:TK524293 ADD524293:ADG524293 AMZ524293:ANC524293 AWV524293:AWY524293 BGR524293:BGU524293 BQN524293:BQQ524293 CAJ524293:CAM524293 CKF524293:CKI524293 CUB524293:CUE524293 DDX524293:DEA524293 DNT524293:DNW524293 DXP524293:DXS524293 EHL524293:EHO524293 ERH524293:ERK524293 FBD524293:FBG524293 FKZ524293:FLC524293 FUV524293:FUY524293 GER524293:GEU524293 GON524293:GOQ524293 GYJ524293:GYM524293 HIF524293:HII524293 HSB524293:HSE524293 IBX524293:ICA524293 ILT524293:ILW524293 IVP524293:IVS524293 JFL524293:JFO524293 JPH524293:JPK524293 JZD524293:JZG524293 KIZ524293:KJC524293 KSV524293:KSY524293 LCR524293:LCU524293 LMN524293:LMQ524293 LWJ524293:LWM524293 MGF524293:MGI524293 MQB524293:MQE524293 MZX524293:NAA524293 NJT524293:NJW524293 NTP524293:NTS524293 ODL524293:ODO524293 ONH524293:ONK524293 OXD524293:OXG524293 PGZ524293:PHC524293 PQV524293:PQY524293 QAR524293:QAU524293 QKN524293:QKQ524293 QUJ524293:QUM524293 REF524293:REI524293 ROB524293:ROE524293 RXX524293:RYA524293 SHT524293:SHW524293 SRP524293:SRS524293 TBL524293:TBO524293 TLH524293:TLK524293 TVD524293:TVG524293 UEZ524293:UFC524293 UOV524293:UOY524293 UYR524293:UYU524293 VIN524293:VIQ524293 VSJ524293:VSM524293 WCF524293:WCI524293 WMB524293:WME524293 WVX524293:WWA524293 P589829:S589829 JL589829:JO589829 TH589829:TK589829 ADD589829:ADG589829 AMZ589829:ANC589829 AWV589829:AWY589829 BGR589829:BGU589829 BQN589829:BQQ589829 CAJ589829:CAM589829 CKF589829:CKI589829 CUB589829:CUE589829 DDX589829:DEA589829 DNT589829:DNW589829 DXP589829:DXS589829 EHL589829:EHO589829 ERH589829:ERK589829 FBD589829:FBG589829 FKZ589829:FLC589829 FUV589829:FUY589829 GER589829:GEU589829 GON589829:GOQ589829 GYJ589829:GYM589829 HIF589829:HII589829 HSB589829:HSE589829 IBX589829:ICA589829 ILT589829:ILW589829 IVP589829:IVS589829 JFL589829:JFO589829 JPH589829:JPK589829 JZD589829:JZG589829 KIZ589829:KJC589829 KSV589829:KSY589829 LCR589829:LCU589829 LMN589829:LMQ589829 LWJ589829:LWM589829 MGF589829:MGI589829 MQB589829:MQE589829 MZX589829:NAA589829 NJT589829:NJW589829 NTP589829:NTS589829 ODL589829:ODO589829 ONH589829:ONK589829 OXD589829:OXG589829 PGZ589829:PHC589829 PQV589829:PQY589829 QAR589829:QAU589829 QKN589829:QKQ589829 QUJ589829:QUM589829 REF589829:REI589829 ROB589829:ROE589829 RXX589829:RYA589829 SHT589829:SHW589829 SRP589829:SRS589829 TBL589829:TBO589829 TLH589829:TLK589829 TVD589829:TVG589829 UEZ589829:UFC589829 UOV589829:UOY589829 UYR589829:UYU589829 VIN589829:VIQ589829 VSJ589829:VSM589829 WCF589829:WCI589829 WMB589829:WME589829 WVX589829:WWA589829 P655365:S655365 JL655365:JO655365 TH655365:TK655365 ADD655365:ADG655365 AMZ655365:ANC655365 AWV655365:AWY655365 BGR655365:BGU655365 BQN655365:BQQ655365 CAJ655365:CAM655365 CKF655365:CKI655365 CUB655365:CUE655365 DDX655365:DEA655365 DNT655365:DNW655365 DXP655365:DXS655365 EHL655365:EHO655365 ERH655365:ERK655365 FBD655365:FBG655365 FKZ655365:FLC655365 FUV655365:FUY655365 GER655365:GEU655365 GON655365:GOQ655365 GYJ655365:GYM655365 HIF655365:HII655365 HSB655365:HSE655365 IBX655365:ICA655365 ILT655365:ILW655365 IVP655365:IVS655365 JFL655365:JFO655365 JPH655365:JPK655365 JZD655365:JZG655365 KIZ655365:KJC655365 KSV655365:KSY655365 LCR655365:LCU655365 LMN655365:LMQ655365 LWJ655365:LWM655365 MGF655365:MGI655365 MQB655365:MQE655365 MZX655365:NAA655365 NJT655365:NJW655365 NTP655365:NTS655365 ODL655365:ODO655365 ONH655365:ONK655365 OXD655365:OXG655365 PGZ655365:PHC655365 PQV655365:PQY655365 QAR655365:QAU655365 QKN655365:QKQ655365 QUJ655365:QUM655365 REF655365:REI655365 ROB655365:ROE655365 RXX655365:RYA655365 SHT655365:SHW655365 SRP655365:SRS655365 TBL655365:TBO655365 TLH655365:TLK655365 TVD655365:TVG655365 UEZ655365:UFC655365 UOV655365:UOY655365 UYR655365:UYU655365 VIN655365:VIQ655365 VSJ655365:VSM655365 WCF655365:WCI655365 WMB655365:WME655365 WVX655365:WWA655365 P720901:S720901 JL720901:JO720901 TH720901:TK720901 ADD720901:ADG720901 AMZ720901:ANC720901 AWV720901:AWY720901 BGR720901:BGU720901 BQN720901:BQQ720901 CAJ720901:CAM720901 CKF720901:CKI720901 CUB720901:CUE720901 DDX720901:DEA720901 DNT720901:DNW720901 DXP720901:DXS720901 EHL720901:EHO720901 ERH720901:ERK720901 FBD720901:FBG720901 FKZ720901:FLC720901 FUV720901:FUY720901 GER720901:GEU720901 GON720901:GOQ720901 GYJ720901:GYM720901 HIF720901:HII720901 HSB720901:HSE720901 IBX720901:ICA720901 ILT720901:ILW720901 IVP720901:IVS720901 JFL720901:JFO720901 JPH720901:JPK720901 JZD720901:JZG720901 KIZ720901:KJC720901 KSV720901:KSY720901 LCR720901:LCU720901 LMN720901:LMQ720901 LWJ720901:LWM720901 MGF720901:MGI720901 MQB720901:MQE720901 MZX720901:NAA720901 NJT720901:NJW720901 NTP720901:NTS720901 ODL720901:ODO720901 ONH720901:ONK720901 OXD720901:OXG720901 PGZ720901:PHC720901 PQV720901:PQY720901 QAR720901:QAU720901 QKN720901:QKQ720901 QUJ720901:QUM720901 REF720901:REI720901 ROB720901:ROE720901 RXX720901:RYA720901 SHT720901:SHW720901 SRP720901:SRS720901 TBL720901:TBO720901 TLH720901:TLK720901 TVD720901:TVG720901 UEZ720901:UFC720901 UOV720901:UOY720901 UYR720901:UYU720901 VIN720901:VIQ720901 VSJ720901:VSM720901 WCF720901:WCI720901 WMB720901:WME720901 WVX720901:WWA720901 P786437:S786437 JL786437:JO786437 TH786437:TK786437 ADD786437:ADG786437 AMZ786437:ANC786437 AWV786437:AWY786437 BGR786437:BGU786437 BQN786437:BQQ786437 CAJ786437:CAM786437 CKF786437:CKI786437 CUB786437:CUE786437 DDX786437:DEA786437 DNT786437:DNW786437 DXP786437:DXS786437 EHL786437:EHO786437 ERH786437:ERK786437 FBD786437:FBG786437 FKZ786437:FLC786437 FUV786437:FUY786437 GER786437:GEU786437 GON786437:GOQ786437 GYJ786437:GYM786437 HIF786437:HII786437 HSB786437:HSE786437 IBX786437:ICA786437 ILT786437:ILW786437 IVP786437:IVS786437 JFL786437:JFO786437 JPH786437:JPK786437 JZD786437:JZG786437 KIZ786437:KJC786437 KSV786437:KSY786437 LCR786437:LCU786437 LMN786437:LMQ786437 LWJ786437:LWM786437 MGF786437:MGI786437 MQB786437:MQE786437 MZX786437:NAA786437 NJT786437:NJW786437 NTP786437:NTS786437 ODL786437:ODO786437 ONH786437:ONK786437 OXD786437:OXG786437 PGZ786437:PHC786437 PQV786437:PQY786437 QAR786437:QAU786437 QKN786437:QKQ786437 QUJ786437:QUM786437 REF786437:REI786437 ROB786437:ROE786437 RXX786437:RYA786437 SHT786437:SHW786437 SRP786437:SRS786437 TBL786437:TBO786437 TLH786437:TLK786437 TVD786437:TVG786437 UEZ786437:UFC786437 UOV786437:UOY786437 UYR786437:UYU786437 VIN786437:VIQ786437 VSJ786437:VSM786437 WCF786437:WCI786437 WMB786437:WME786437 WVX786437:WWA786437 P851973:S851973 JL851973:JO851973 TH851973:TK851973 ADD851973:ADG851973 AMZ851973:ANC851973 AWV851973:AWY851973 BGR851973:BGU851973 BQN851973:BQQ851973 CAJ851973:CAM851973 CKF851973:CKI851973 CUB851973:CUE851973 DDX851973:DEA851973 DNT851973:DNW851973 DXP851973:DXS851973 EHL851973:EHO851973 ERH851973:ERK851973 FBD851973:FBG851973 FKZ851973:FLC851973 FUV851973:FUY851973 GER851973:GEU851973 GON851973:GOQ851973 GYJ851973:GYM851973 HIF851973:HII851973 HSB851973:HSE851973 IBX851973:ICA851973 ILT851973:ILW851973 IVP851973:IVS851973 JFL851973:JFO851973 JPH851973:JPK851973 JZD851973:JZG851973 KIZ851973:KJC851973 KSV851973:KSY851973 LCR851973:LCU851973 LMN851973:LMQ851973 LWJ851973:LWM851973 MGF851973:MGI851973 MQB851973:MQE851973 MZX851973:NAA851973 NJT851973:NJW851973 NTP851973:NTS851973 ODL851973:ODO851973 ONH851973:ONK851973 OXD851973:OXG851973 PGZ851973:PHC851973 PQV851973:PQY851973 QAR851973:QAU851973 QKN851973:QKQ851973 QUJ851973:QUM851973 REF851973:REI851973 ROB851973:ROE851973 RXX851973:RYA851973 SHT851973:SHW851973 SRP851973:SRS851973 TBL851973:TBO851973 TLH851973:TLK851973 TVD851973:TVG851973 UEZ851973:UFC851973 UOV851973:UOY851973 UYR851973:UYU851973 VIN851973:VIQ851973 VSJ851973:VSM851973 WCF851973:WCI851973 WMB851973:WME851973 WVX851973:WWA851973 P917509:S917509 JL917509:JO917509 TH917509:TK917509 ADD917509:ADG917509 AMZ917509:ANC917509 AWV917509:AWY917509 BGR917509:BGU917509 BQN917509:BQQ917509 CAJ917509:CAM917509 CKF917509:CKI917509 CUB917509:CUE917509 DDX917509:DEA917509 DNT917509:DNW917509 DXP917509:DXS917509 EHL917509:EHO917509 ERH917509:ERK917509 FBD917509:FBG917509 FKZ917509:FLC917509 FUV917509:FUY917509 GER917509:GEU917509 GON917509:GOQ917509 GYJ917509:GYM917509 HIF917509:HII917509 HSB917509:HSE917509 IBX917509:ICA917509 ILT917509:ILW917509 IVP917509:IVS917509 JFL917509:JFO917509 JPH917509:JPK917509 JZD917509:JZG917509 KIZ917509:KJC917509 KSV917509:KSY917509 LCR917509:LCU917509 LMN917509:LMQ917509 LWJ917509:LWM917509 MGF917509:MGI917509 MQB917509:MQE917509 MZX917509:NAA917509 NJT917509:NJW917509 NTP917509:NTS917509 ODL917509:ODO917509 ONH917509:ONK917509 OXD917509:OXG917509 PGZ917509:PHC917509 PQV917509:PQY917509 QAR917509:QAU917509 QKN917509:QKQ917509 QUJ917509:QUM917509 REF917509:REI917509 ROB917509:ROE917509 RXX917509:RYA917509 SHT917509:SHW917509 SRP917509:SRS917509 TBL917509:TBO917509 TLH917509:TLK917509 TVD917509:TVG917509 UEZ917509:UFC917509 UOV917509:UOY917509 UYR917509:UYU917509 VIN917509:VIQ917509 VSJ917509:VSM917509 WCF917509:WCI917509 WMB917509:WME917509 WVX917509:WWA917509 P983045:S983045 JL983045:JO983045 TH983045:TK983045 ADD983045:ADG983045 AMZ983045:ANC983045 AWV983045:AWY983045 BGR983045:BGU983045 BQN983045:BQQ983045 CAJ983045:CAM983045 CKF983045:CKI983045 CUB983045:CUE983045 DDX983045:DEA983045 DNT983045:DNW983045 DXP983045:DXS983045 EHL983045:EHO983045 ERH983045:ERK983045 FBD983045:FBG983045 FKZ983045:FLC983045 FUV983045:FUY983045 GER983045:GEU983045 GON983045:GOQ983045 GYJ983045:GYM983045 HIF983045:HII983045 HSB983045:HSE983045 IBX983045:ICA983045 ILT983045:ILW983045 IVP983045:IVS983045 JFL983045:JFO983045 JPH983045:JPK983045 JZD983045:JZG983045 KIZ983045:KJC983045 KSV983045:KSY983045 LCR983045:LCU983045 LMN983045:LMQ983045 LWJ983045:LWM983045 MGF983045:MGI983045 MQB983045:MQE983045 MZX983045:NAA983045 NJT983045:NJW983045 NTP983045:NTS983045 ODL983045:ODO983045 ONH983045:ONK983045 OXD983045:OXG983045 PGZ983045:PHC983045 PQV983045:PQY983045 QAR983045:QAU983045 QKN983045:QKQ983045 QUJ983045:QUM983045 REF983045:REI983045 ROB983045:ROE983045 RXX983045:RYA983045 SHT983045:SHW983045 SRP983045:SRS983045 TBL983045:TBO983045 TLH983045:TLK983045 TVD983045:TVG983045 UEZ983045:UFC983045 UOV983045:UOY983045 UYR983045:UYU983045 VIN983045:VIQ983045 VSJ983045:VSM983045 WCF983045:WCI983045 WMB983045:WME983045 WVX983045:WWA983045">
      <formula1>"共生型生活介護,自立訓練(生活訓練),自立訓練(機能訓練),就労移行支援,就労継続支援Ａ型,就労継続支援Ｂ型"</formula1>
    </dataValidation>
  </dataValidations>
  <printOptions horizontalCentered="1"/>
  <pageMargins left="0.74803149606299213" right="0.74803149606299213" top="0.98425196850393704" bottom="0.78740157480314965" header="0.51181102362204722" footer="0.51181102362204722"/>
  <pageSetup paperSize="9" scale="82" orientation="landscape" horizontalDpi="300" verticalDpi="300" r:id="rId1"/>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view="pageBreakPreview" zoomScale="95" zoomScaleNormal="80" zoomScaleSheetLayoutView="95" workbookViewId="0">
      <selection activeCell="A24" sqref="A24:XFD24"/>
    </sheetView>
  </sheetViews>
  <sheetFormatPr defaultRowHeight="13.5"/>
  <cols>
    <col min="1" max="1" width="19.75" style="16" customWidth="1"/>
    <col min="2" max="2" width="3" style="16" customWidth="1"/>
    <col min="3" max="5" width="7.375" style="16" customWidth="1"/>
    <col min="6" max="17" width="7.625" style="16" customWidth="1"/>
    <col min="18" max="18" width="8.25" style="16" customWidth="1"/>
    <col min="19" max="19" width="3.75" style="16" customWidth="1"/>
    <col min="20" max="20" width="1.625" style="16" customWidth="1"/>
    <col min="21" max="256" width="9" style="16"/>
    <col min="257" max="257" width="19.75" style="16" customWidth="1"/>
    <col min="258" max="258" width="3" style="16" customWidth="1"/>
    <col min="259" max="261" width="7.375" style="16" customWidth="1"/>
    <col min="262" max="273" width="7.625" style="16" customWidth="1"/>
    <col min="274" max="274" width="8.25" style="16" customWidth="1"/>
    <col min="275" max="275" width="3.75" style="16" customWidth="1"/>
    <col min="276" max="276" width="1.625" style="16" customWidth="1"/>
    <col min="277" max="512" width="9" style="16"/>
    <col min="513" max="513" width="19.75" style="16" customWidth="1"/>
    <col min="514" max="514" width="3" style="16" customWidth="1"/>
    <col min="515" max="517" width="7.375" style="16" customWidth="1"/>
    <col min="518" max="529" width="7.625" style="16" customWidth="1"/>
    <col min="530" max="530" width="8.25" style="16" customWidth="1"/>
    <col min="531" max="531" width="3.75" style="16" customWidth="1"/>
    <col min="532" max="532" width="1.625" style="16" customWidth="1"/>
    <col min="533" max="768" width="9" style="16"/>
    <col min="769" max="769" width="19.75" style="16" customWidth="1"/>
    <col min="770" max="770" width="3" style="16" customWidth="1"/>
    <col min="771" max="773" width="7.375" style="16" customWidth="1"/>
    <col min="774" max="785" width="7.625" style="16" customWidth="1"/>
    <col min="786" max="786" width="8.25" style="16" customWidth="1"/>
    <col min="787" max="787" width="3.75" style="16" customWidth="1"/>
    <col min="788" max="788" width="1.625" style="16" customWidth="1"/>
    <col min="789" max="1024" width="9" style="16"/>
    <col min="1025" max="1025" width="19.75" style="16" customWidth="1"/>
    <col min="1026" max="1026" width="3" style="16" customWidth="1"/>
    <col min="1027" max="1029" width="7.375" style="16" customWidth="1"/>
    <col min="1030" max="1041" width="7.625" style="16" customWidth="1"/>
    <col min="1042" max="1042" width="8.25" style="16" customWidth="1"/>
    <col min="1043" max="1043" width="3.75" style="16" customWidth="1"/>
    <col min="1044" max="1044" width="1.625" style="16" customWidth="1"/>
    <col min="1045" max="1280" width="9" style="16"/>
    <col min="1281" max="1281" width="19.75" style="16" customWidth="1"/>
    <col min="1282" max="1282" width="3" style="16" customWidth="1"/>
    <col min="1283" max="1285" width="7.375" style="16" customWidth="1"/>
    <col min="1286" max="1297" width="7.625" style="16" customWidth="1"/>
    <col min="1298" max="1298" width="8.25" style="16" customWidth="1"/>
    <col min="1299" max="1299" width="3.75" style="16" customWidth="1"/>
    <col min="1300" max="1300" width="1.625" style="16" customWidth="1"/>
    <col min="1301" max="1536" width="9" style="16"/>
    <col min="1537" max="1537" width="19.75" style="16" customWidth="1"/>
    <col min="1538" max="1538" width="3" style="16" customWidth="1"/>
    <col min="1539" max="1541" width="7.375" style="16" customWidth="1"/>
    <col min="1542" max="1553" width="7.625" style="16" customWidth="1"/>
    <col min="1554" max="1554" width="8.25" style="16" customWidth="1"/>
    <col min="1555" max="1555" width="3.75" style="16" customWidth="1"/>
    <col min="1556" max="1556" width="1.625" style="16" customWidth="1"/>
    <col min="1557" max="1792" width="9" style="16"/>
    <col min="1793" max="1793" width="19.75" style="16" customWidth="1"/>
    <col min="1794" max="1794" width="3" style="16" customWidth="1"/>
    <col min="1795" max="1797" width="7.375" style="16" customWidth="1"/>
    <col min="1798" max="1809" width="7.625" style="16" customWidth="1"/>
    <col min="1810" max="1810" width="8.25" style="16" customWidth="1"/>
    <col min="1811" max="1811" width="3.75" style="16" customWidth="1"/>
    <col min="1812" max="1812" width="1.625" style="16" customWidth="1"/>
    <col min="1813" max="2048" width="9" style="16"/>
    <col min="2049" max="2049" width="19.75" style="16" customWidth="1"/>
    <col min="2050" max="2050" width="3" style="16" customWidth="1"/>
    <col min="2051" max="2053" width="7.375" style="16" customWidth="1"/>
    <col min="2054" max="2065" width="7.625" style="16" customWidth="1"/>
    <col min="2066" max="2066" width="8.25" style="16" customWidth="1"/>
    <col min="2067" max="2067" width="3.75" style="16" customWidth="1"/>
    <col min="2068" max="2068" width="1.625" style="16" customWidth="1"/>
    <col min="2069" max="2304" width="9" style="16"/>
    <col min="2305" max="2305" width="19.75" style="16" customWidth="1"/>
    <col min="2306" max="2306" width="3" style="16" customWidth="1"/>
    <col min="2307" max="2309" width="7.375" style="16" customWidth="1"/>
    <col min="2310" max="2321" width="7.625" style="16" customWidth="1"/>
    <col min="2322" max="2322" width="8.25" style="16" customWidth="1"/>
    <col min="2323" max="2323" width="3.75" style="16" customWidth="1"/>
    <col min="2324" max="2324" width="1.625" style="16" customWidth="1"/>
    <col min="2325" max="2560" width="9" style="16"/>
    <col min="2561" max="2561" width="19.75" style="16" customWidth="1"/>
    <col min="2562" max="2562" width="3" style="16" customWidth="1"/>
    <col min="2563" max="2565" width="7.375" style="16" customWidth="1"/>
    <col min="2566" max="2577" width="7.625" style="16" customWidth="1"/>
    <col min="2578" max="2578" width="8.25" style="16" customWidth="1"/>
    <col min="2579" max="2579" width="3.75" style="16" customWidth="1"/>
    <col min="2580" max="2580" width="1.625" style="16" customWidth="1"/>
    <col min="2581" max="2816" width="9" style="16"/>
    <col min="2817" max="2817" width="19.75" style="16" customWidth="1"/>
    <col min="2818" max="2818" width="3" style="16" customWidth="1"/>
    <col min="2819" max="2821" width="7.375" style="16" customWidth="1"/>
    <col min="2822" max="2833" width="7.625" style="16" customWidth="1"/>
    <col min="2834" max="2834" width="8.25" style="16" customWidth="1"/>
    <col min="2835" max="2835" width="3.75" style="16" customWidth="1"/>
    <col min="2836" max="2836" width="1.625" style="16" customWidth="1"/>
    <col min="2837" max="3072" width="9" style="16"/>
    <col min="3073" max="3073" width="19.75" style="16" customWidth="1"/>
    <col min="3074" max="3074" width="3" style="16" customWidth="1"/>
    <col min="3075" max="3077" width="7.375" style="16" customWidth="1"/>
    <col min="3078" max="3089" width="7.625" style="16" customWidth="1"/>
    <col min="3090" max="3090" width="8.25" style="16" customWidth="1"/>
    <col min="3091" max="3091" width="3.75" style="16" customWidth="1"/>
    <col min="3092" max="3092" width="1.625" style="16" customWidth="1"/>
    <col min="3093" max="3328" width="9" style="16"/>
    <col min="3329" max="3329" width="19.75" style="16" customWidth="1"/>
    <col min="3330" max="3330" width="3" style="16" customWidth="1"/>
    <col min="3331" max="3333" width="7.375" style="16" customWidth="1"/>
    <col min="3334" max="3345" width="7.625" style="16" customWidth="1"/>
    <col min="3346" max="3346" width="8.25" style="16" customWidth="1"/>
    <col min="3347" max="3347" width="3.75" style="16" customWidth="1"/>
    <col min="3348" max="3348" width="1.625" style="16" customWidth="1"/>
    <col min="3349" max="3584" width="9" style="16"/>
    <col min="3585" max="3585" width="19.75" style="16" customWidth="1"/>
    <col min="3586" max="3586" width="3" style="16" customWidth="1"/>
    <col min="3587" max="3589" width="7.375" style="16" customWidth="1"/>
    <col min="3590" max="3601" width="7.625" style="16" customWidth="1"/>
    <col min="3602" max="3602" width="8.25" style="16" customWidth="1"/>
    <col min="3603" max="3603" width="3.75" style="16" customWidth="1"/>
    <col min="3604" max="3604" width="1.625" style="16" customWidth="1"/>
    <col min="3605" max="3840" width="9" style="16"/>
    <col min="3841" max="3841" width="19.75" style="16" customWidth="1"/>
    <col min="3842" max="3842" width="3" style="16" customWidth="1"/>
    <col min="3843" max="3845" width="7.375" style="16" customWidth="1"/>
    <col min="3846" max="3857" width="7.625" style="16" customWidth="1"/>
    <col min="3858" max="3858" width="8.25" style="16" customWidth="1"/>
    <col min="3859" max="3859" width="3.75" style="16" customWidth="1"/>
    <col min="3860" max="3860" width="1.625" style="16" customWidth="1"/>
    <col min="3861" max="4096" width="9" style="16"/>
    <col min="4097" max="4097" width="19.75" style="16" customWidth="1"/>
    <col min="4098" max="4098" width="3" style="16" customWidth="1"/>
    <col min="4099" max="4101" width="7.375" style="16" customWidth="1"/>
    <col min="4102" max="4113" width="7.625" style="16" customWidth="1"/>
    <col min="4114" max="4114" width="8.25" style="16" customWidth="1"/>
    <col min="4115" max="4115" width="3.75" style="16" customWidth="1"/>
    <col min="4116" max="4116" width="1.625" style="16" customWidth="1"/>
    <col min="4117" max="4352" width="9" style="16"/>
    <col min="4353" max="4353" width="19.75" style="16" customWidth="1"/>
    <col min="4354" max="4354" width="3" style="16" customWidth="1"/>
    <col min="4355" max="4357" width="7.375" style="16" customWidth="1"/>
    <col min="4358" max="4369" width="7.625" style="16" customWidth="1"/>
    <col min="4370" max="4370" width="8.25" style="16" customWidth="1"/>
    <col min="4371" max="4371" width="3.75" style="16" customWidth="1"/>
    <col min="4372" max="4372" width="1.625" style="16" customWidth="1"/>
    <col min="4373" max="4608" width="9" style="16"/>
    <col min="4609" max="4609" width="19.75" style="16" customWidth="1"/>
    <col min="4610" max="4610" width="3" style="16" customWidth="1"/>
    <col min="4611" max="4613" width="7.375" style="16" customWidth="1"/>
    <col min="4614" max="4625" width="7.625" style="16" customWidth="1"/>
    <col min="4626" max="4626" width="8.25" style="16" customWidth="1"/>
    <col min="4627" max="4627" width="3.75" style="16" customWidth="1"/>
    <col min="4628" max="4628" width="1.625" style="16" customWidth="1"/>
    <col min="4629" max="4864" width="9" style="16"/>
    <col min="4865" max="4865" width="19.75" style="16" customWidth="1"/>
    <col min="4866" max="4866" width="3" style="16" customWidth="1"/>
    <col min="4867" max="4869" width="7.375" style="16" customWidth="1"/>
    <col min="4870" max="4881" width="7.625" style="16" customWidth="1"/>
    <col min="4882" max="4882" width="8.25" style="16" customWidth="1"/>
    <col min="4883" max="4883" width="3.75" style="16" customWidth="1"/>
    <col min="4884" max="4884" width="1.625" style="16" customWidth="1"/>
    <col min="4885" max="5120" width="9" style="16"/>
    <col min="5121" max="5121" width="19.75" style="16" customWidth="1"/>
    <col min="5122" max="5122" width="3" style="16" customWidth="1"/>
    <col min="5123" max="5125" width="7.375" style="16" customWidth="1"/>
    <col min="5126" max="5137" width="7.625" style="16" customWidth="1"/>
    <col min="5138" max="5138" width="8.25" style="16" customWidth="1"/>
    <col min="5139" max="5139" width="3.75" style="16" customWidth="1"/>
    <col min="5140" max="5140" width="1.625" style="16" customWidth="1"/>
    <col min="5141" max="5376" width="9" style="16"/>
    <col min="5377" max="5377" width="19.75" style="16" customWidth="1"/>
    <col min="5378" max="5378" width="3" style="16" customWidth="1"/>
    <col min="5379" max="5381" width="7.375" style="16" customWidth="1"/>
    <col min="5382" max="5393" width="7.625" style="16" customWidth="1"/>
    <col min="5394" max="5394" width="8.25" style="16" customWidth="1"/>
    <col min="5395" max="5395" width="3.75" style="16" customWidth="1"/>
    <col min="5396" max="5396" width="1.625" style="16" customWidth="1"/>
    <col min="5397" max="5632" width="9" style="16"/>
    <col min="5633" max="5633" width="19.75" style="16" customWidth="1"/>
    <col min="5634" max="5634" width="3" style="16" customWidth="1"/>
    <col min="5635" max="5637" width="7.375" style="16" customWidth="1"/>
    <col min="5638" max="5649" width="7.625" style="16" customWidth="1"/>
    <col min="5650" max="5650" width="8.25" style="16" customWidth="1"/>
    <col min="5651" max="5651" width="3.75" style="16" customWidth="1"/>
    <col min="5652" max="5652" width="1.625" style="16" customWidth="1"/>
    <col min="5653" max="5888" width="9" style="16"/>
    <col min="5889" max="5889" width="19.75" style="16" customWidth="1"/>
    <col min="5890" max="5890" width="3" style="16" customWidth="1"/>
    <col min="5891" max="5893" width="7.375" style="16" customWidth="1"/>
    <col min="5894" max="5905" width="7.625" style="16" customWidth="1"/>
    <col min="5906" max="5906" width="8.25" style="16" customWidth="1"/>
    <col min="5907" max="5907" width="3.75" style="16" customWidth="1"/>
    <col min="5908" max="5908" width="1.625" style="16" customWidth="1"/>
    <col min="5909" max="6144" width="9" style="16"/>
    <col min="6145" max="6145" width="19.75" style="16" customWidth="1"/>
    <col min="6146" max="6146" width="3" style="16" customWidth="1"/>
    <col min="6147" max="6149" width="7.375" style="16" customWidth="1"/>
    <col min="6150" max="6161" width="7.625" style="16" customWidth="1"/>
    <col min="6162" max="6162" width="8.25" style="16" customWidth="1"/>
    <col min="6163" max="6163" width="3.75" style="16" customWidth="1"/>
    <col min="6164" max="6164" width="1.625" style="16" customWidth="1"/>
    <col min="6165" max="6400" width="9" style="16"/>
    <col min="6401" max="6401" width="19.75" style="16" customWidth="1"/>
    <col min="6402" max="6402" width="3" style="16" customWidth="1"/>
    <col min="6403" max="6405" width="7.375" style="16" customWidth="1"/>
    <col min="6406" max="6417" width="7.625" style="16" customWidth="1"/>
    <col min="6418" max="6418" width="8.25" style="16" customWidth="1"/>
    <col min="6419" max="6419" width="3.75" style="16" customWidth="1"/>
    <col min="6420" max="6420" width="1.625" style="16" customWidth="1"/>
    <col min="6421" max="6656" width="9" style="16"/>
    <col min="6657" max="6657" width="19.75" style="16" customWidth="1"/>
    <col min="6658" max="6658" width="3" style="16" customWidth="1"/>
    <col min="6659" max="6661" width="7.375" style="16" customWidth="1"/>
    <col min="6662" max="6673" width="7.625" style="16" customWidth="1"/>
    <col min="6674" max="6674" width="8.25" style="16" customWidth="1"/>
    <col min="6675" max="6675" width="3.75" style="16" customWidth="1"/>
    <col min="6676" max="6676" width="1.625" style="16" customWidth="1"/>
    <col min="6677" max="6912" width="9" style="16"/>
    <col min="6913" max="6913" width="19.75" style="16" customWidth="1"/>
    <col min="6914" max="6914" width="3" style="16" customWidth="1"/>
    <col min="6915" max="6917" width="7.375" style="16" customWidth="1"/>
    <col min="6918" max="6929" width="7.625" style="16" customWidth="1"/>
    <col min="6930" max="6930" width="8.25" style="16" customWidth="1"/>
    <col min="6931" max="6931" width="3.75" style="16" customWidth="1"/>
    <col min="6932" max="6932" width="1.625" style="16" customWidth="1"/>
    <col min="6933" max="7168" width="9" style="16"/>
    <col min="7169" max="7169" width="19.75" style="16" customWidth="1"/>
    <col min="7170" max="7170" width="3" style="16" customWidth="1"/>
    <col min="7171" max="7173" width="7.375" style="16" customWidth="1"/>
    <col min="7174" max="7185" width="7.625" style="16" customWidth="1"/>
    <col min="7186" max="7186" width="8.25" style="16" customWidth="1"/>
    <col min="7187" max="7187" width="3.75" style="16" customWidth="1"/>
    <col min="7188" max="7188" width="1.625" style="16" customWidth="1"/>
    <col min="7189" max="7424" width="9" style="16"/>
    <col min="7425" max="7425" width="19.75" style="16" customWidth="1"/>
    <col min="7426" max="7426" width="3" style="16" customWidth="1"/>
    <col min="7427" max="7429" width="7.375" style="16" customWidth="1"/>
    <col min="7430" max="7441" width="7.625" style="16" customWidth="1"/>
    <col min="7442" max="7442" width="8.25" style="16" customWidth="1"/>
    <col min="7443" max="7443" width="3.75" style="16" customWidth="1"/>
    <col min="7444" max="7444" width="1.625" style="16" customWidth="1"/>
    <col min="7445" max="7680" width="9" style="16"/>
    <col min="7681" max="7681" width="19.75" style="16" customWidth="1"/>
    <col min="7682" max="7682" width="3" style="16" customWidth="1"/>
    <col min="7683" max="7685" width="7.375" style="16" customWidth="1"/>
    <col min="7686" max="7697" width="7.625" style="16" customWidth="1"/>
    <col min="7698" max="7698" width="8.25" style="16" customWidth="1"/>
    <col min="7699" max="7699" width="3.75" style="16" customWidth="1"/>
    <col min="7700" max="7700" width="1.625" style="16" customWidth="1"/>
    <col min="7701" max="7936" width="9" style="16"/>
    <col min="7937" max="7937" width="19.75" style="16" customWidth="1"/>
    <col min="7938" max="7938" width="3" style="16" customWidth="1"/>
    <col min="7939" max="7941" width="7.375" style="16" customWidth="1"/>
    <col min="7942" max="7953" width="7.625" style="16" customWidth="1"/>
    <col min="7954" max="7954" width="8.25" style="16" customWidth="1"/>
    <col min="7955" max="7955" width="3.75" style="16" customWidth="1"/>
    <col min="7956" max="7956" width="1.625" style="16" customWidth="1"/>
    <col min="7957" max="8192" width="9" style="16"/>
    <col min="8193" max="8193" width="19.75" style="16" customWidth="1"/>
    <col min="8194" max="8194" width="3" style="16" customWidth="1"/>
    <col min="8195" max="8197" width="7.375" style="16" customWidth="1"/>
    <col min="8198" max="8209" width="7.625" style="16" customWidth="1"/>
    <col min="8210" max="8210" width="8.25" style="16" customWidth="1"/>
    <col min="8211" max="8211" width="3.75" style="16" customWidth="1"/>
    <col min="8212" max="8212" width="1.625" style="16" customWidth="1"/>
    <col min="8213" max="8448" width="9" style="16"/>
    <col min="8449" max="8449" width="19.75" style="16" customWidth="1"/>
    <col min="8450" max="8450" width="3" style="16" customWidth="1"/>
    <col min="8451" max="8453" width="7.375" style="16" customWidth="1"/>
    <col min="8454" max="8465" width="7.625" style="16" customWidth="1"/>
    <col min="8466" max="8466" width="8.25" style="16" customWidth="1"/>
    <col min="8467" max="8467" width="3.75" style="16" customWidth="1"/>
    <col min="8468" max="8468" width="1.625" style="16" customWidth="1"/>
    <col min="8469" max="8704" width="9" style="16"/>
    <col min="8705" max="8705" width="19.75" style="16" customWidth="1"/>
    <col min="8706" max="8706" width="3" style="16" customWidth="1"/>
    <col min="8707" max="8709" width="7.375" style="16" customWidth="1"/>
    <col min="8710" max="8721" width="7.625" style="16" customWidth="1"/>
    <col min="8722" max="8722" width="8.25" style="16" customWidth="1"/>
    <col min="8723" max="8723" width="3.75" style="16" customWidth="1"/>
    <col min="8724" max="8724" width="1.625" style="16" customWidth="1"/>
    <col min="8725" max="8960" width="9" style="16"/>
    <col min="8961" max="8961" width="19.75" style="16" customWidth="1"/>
    <col min="8962" max="8962" width="3" style="16" customWidth="1"/>
    <col min="8963" max="8965" width="7.375" style="16" customWidth="1"/>
    <col min="8966" max="8977" width="7.625" style="16" customWidth="1"/>
    <col min="8978" max="8978" width="8.25" style="16" customWidth="1"/>
    <col min="8979" max="8979" width="3.75" style="16" customWidth="1"/>
    <col min="8980" max="8980" width="1.625" style="16" customWidth="1"/>
    <col min="8981" max="9216" width="9" style="16"/>
    <col min="9217" max="9217" width="19.75" style="16" customWidth="1"/>
    <col min="9218" max="9218" width="3" style="16" customWidth="1"/>
    <col min="9219" max="9221" width="7.375" style="16" customWidth="1"/>
    <col min="9222" max="9233" width="7.625" style="16" customWidth="1"/>
    <col min="9234" max="9234" width="8.25" style="16" customWidth="1"/>
    <col min="9235" max="9235" width="3.75" style="16" customWidth="1"/>
    <col min="9236" max="9236" width="1.625" style="16" customWidth="1"/>
    <col min="9237" max="9472" width="9" style="16"/>
    <col min="9473" max="9473" width="19.75" style="16" customWidth="1"/>
    <col min="9474" max="9474" width="3" style="16" customWidth="1"/>
    <col min="9475" max="9477" width="7.375" style="16" customWidth="1"/>
    <col min="9478" max="9489" width="7.625" style="16" customWidth="1"/>
    <col min="9490" max="9490" width="8.25" style="16" customWidth="1"/>
    <col min="9491" max="9491" width="3.75" style="16" customWidth="1"/>
    <col min="9492" max="9492" width="1.625" style="16" customWidth="1"/>
    <col min="9493" max="9728" width="9" style="16"/>
    <col min="9729" max="9729" width="19.75" style="16" customWidth="1"/>
    <col min="9730" max="9730" width="3" style="16" customWidth="1"/>
    <col min="9731" max="9733" width="7.375" style="16" customWidth="1"/>
    <col min="9734" max="9745" width="7.625" style="16" customWidth="1"/>
    <col min="9746" max="9746" width="8.25" style="16" customWidth="1"/>
    <col min="9747" max="9747" width="3.75" style="16" customWidth="1"/>
    <col min="9748" max="9748" width="1.625" style="16" customWidth="1"/>
    <col min="9749" max="9984" width="9" style="16"/>
    <col min="9985" max="9985" width="19.75" style="16" customWidth="1"/>
    <col min="9986" max="9986" width="3" style="16" customWidth="1"/>
    <col min="9987" max="9989" width="7.375" style="16" customWidth="1"/>
    <col min="9990" max="10001" width="7.625" style="16" customWidth="1"/>
    <col min="10002" max="10002" width="8.25" style="16" customWidth="1"/>
    <col min="10003" max="10003" width="3.75" style="16" customWidth="1"/>
    <col min="10004" max="10004" width="1.625" style="16" customWidth="1"/>
    <col min="10005" max="10240" width="9" style="16"/>
    <col min="10241" max="10241" width="19.75" style="16" customWidth="1"/>
    <col min="10242" max="10242" width="3" style="16" customWidth="1"/>
    <col min="10243" max="10245" width="7.375" style="16" customWidth="1"/>
    <col min="10246" max="10257" width="7.625" style="16" customWidth="1"/>
    <col min="10258" max="10258" width="8.25" style="16" customWidth="1"/>
    <col min="10259" max="10259" width="3.75" style="16" customWidth="1"/>
    <col min="10260" max="10260" width="1.625" style="16" customWidth="1"/>
    <col min="10261" max="10496" width="9" style="16"/>
    <col min="10497" max="10497" width="19.75" style="16" customWidth="1"/>
    <col min="10498" max="10498" width="3" style="16" customWidth="1"/>
    <col min="10499" max="10501" width="7.375" style="16" customWidth="1"/>
    <col min="10502" max="10513" width="7.625" style="16" customWidth="1"/>
    <col min="10514" max="10514" width="8.25" style="16" customWidth="1"/>
    <col min="10515" max="10515" width="3.75" style="16" customWidth="1"/>
    <col min="10516" max="10516" width="1.625" style="16" customWidth="1"/>
    <col min="10517" max="10752" width="9" style="16"/>
    <col min="10753" max="10753" width="19.75" style="16" customWidth="1"/>
    <col min="10754" max="10754" width="3" style="16" customWidth="1"/>
    <col min="10755" max="10757" width="7.375" style="16" customWidth="1"/>
    <col min="10758" max="10769" width="7.625" style="16" customWidth="1"/>
    <col min="10770" max="10770" width="8.25" style="16" customWidth="1"/>
    <col min="10771" max="10771" width="3.75" style="16" customWidth="1"/>
    <col min="10772" max="10772" width="1.625" style="16" customWidth="1"/>
    <col min="10773" max="11008" width="9" style="16"/>
    <col min="11009" max="11009" width="19.75" style="16" customWidth="1"/>
    <col min="11010" max="11010" width="3" style="16" customWidth="1"/>
    <col min="11011" max="11013" width="7.375" style="16" customWidth="1"/>
    <col min="11014" max="11025" width="7.625" style="16" customWidth="1"/>
    <col min="11026" max="11026" width="8.25" style="16" customWidth="1"/>
    <col min="11027" max="11027" width="3.75" style="16" customWidth="1"/>
    <col min="11028" max="11028" width="1.625" style="16" customWidth="1"/>
    <col min="11029" max="11264" width="9" style="16"/>
    <col min="11265" max="11265" width="19.75" style="16" customWidth="1"/>
    <col min="11266" max="11266" width="3" style="16" customWidth="1"/>
    <col min="11267" max="11269" width="7.375" style="16" customWidth="1"/>
    <col min="11270" max="11281" width="7.625" style="16" customWidth="1"/>
    <col min="11282" max="11282" width="8.25" style="16" customWidth="1"/>
    <col min="11283" max="11283" width="3.75" style="16" customWidth="1"/>
    <col min="11284" max="11284" width="1.625" style="16" customWidth="1"/>
    <col min="11285" max="11520" width="9" style="16"/>
    <col min="11521" max="11521" width="19.75" style="16" customWidth="1"/>
    <col min="11522" max="11522" width="3" style="16" customWidth="1"/>
    <col min="11523" max="11525" width="7.375" style="16" customWidth="1"/>
    <col min="11526" max="11537" width="7.625" style="16" customWidth="1"/>
    <col min="11538" max="11538" width="8.25" style="16" customWidth="1"/>
    <col min="11539" max="11539" width="3.75" style="16" customWidth="1"/>
    <col min="11540" max="11540" width="1.625" style="16" customWidth="1"/>
    <col min="11541" max="11776" width="9" style="16"/>
    <col min="11777" max="11777" width="19.75" style="16" customWidth="1"/>
    <col min="11778" max="11778" width="3" style="16" customWidth="1"/>
    <col min="11779" max="11781" width="7.375" style="16" customWidth="1"/>
    <col min="11782" max="11793" width="7.625" style="16" customWidth="1"/>
    <col min="11794" max="11794" width="8.25" style="16" customWidth="1"/>
    <col min="11795" max="11795" width="3.75" style="16" customWidth="1"/>
    <col min="11796" max="11796" width="1.625" style="16" customWidth="1"/>
    <col min="11797" max="12032" width="9" style="16"/>
    <col min="12033" max="12033" width="19.75" style="16" customWidth="1"/>
    <col min="12034" max="12034" width="3" style="16" customWidth="1"/>
    <col min="12035" max="12037" width="7.375" style="16" customWidth="1"/>
    <col min="12038" max="12049" width="7.625" style="16" customWidth="1"/>
    <col min="12050" max="12050" width="8.25" style="16" customWidth="1"/>
    <col min="12051" max="12051" width="3.75" style="16" customWidth="1"/>
    <col min="12052" max="12052" width="1.625" style="16" customWidth="1"/>
    <col min="12053" max="12288" width="9" style="16"/>
    <col min="12289" max="12289" width="19.75" style="16" customWidth="1"/>
    <col min="12290" max="12290" width="3" style="16" customWidth="1"/>
    <col min="12291" max="12293" width="7.375" style="16" customWidth="1"/>
    <col min="12294" max="12305" width="7.625" style="16" customWidth="1"/>
    <col min="12306" max="12306" width="8.25" style="16" customWidth="1"/>
    <col min="12307" max="12307" width="3.75" style="16" customWidth="1"/>
    <col min="12308" max="12308" width="1.625" style="16" customWidth="1"/>
    <col min="12309" max="12544" width="9" style="16"/>
    <col min="12545" max="12545" width="19.75" style="16" customWidth="1"/>
    <col min="12546" max="12546" width="3" style="16" customWidth="1"/>
    <col min="12547" max="12549" width="7.375" style="16" customWidth="1"/>
    <col min="12550" max="12561" width="7.625" style="16" customWidth="1"/>
    <col min="12562" max="12562" width="8.25" style="16" customWidth="1"/>
    <col min="12563" max="12563" width="3.75" style="16" customWidth="1"/>
    <col min="12564" max="12564" width="1.625" style="16" customWidth="1"/>
    <col min="12565" max="12800" width="9" style="16"/>
    <col min="12801" max="12801" width="19.75" style="16" customWidth="1"/>
    <col min="12802" max="12802" width="3" style="16" customWidth="1"/>
    <col min="12803" max="12805" width="7.375" style="16" customWidth="1"/>
    <col min="12806" max="12817" width="7.625" style="16" customWidth="1"/>
    <col min="12818" max="12818" width="8.25" style="16" customWidth="1"/>
    <col min="12819" max="12819" width="3.75" style="16" customWidth="1"/>
    <col min="12820" max="12820" width="1.625" style="16" customWidth="1"/>
    <col min="12821" max="13056" width="9" style="16"/>
    <col min="13057" max="13057" width="19.75" style="16" customWidth="1"/>
    <col min="13058" max="13058" width="3" style="16" customWidth="1"/>
    <col min="13059" max="13061" width="7.375" style="16" customWidth="1"/>
    <col min="13062" max="13073" width="7.625" style="16" customWidth="1"/>
    <col min="13074" max="13074" width="8.25" style="16" customWidth="1"/>
    <col min="13075" max="13075" width="3.75" style="16" customWidth="1"/>
    <col min="13076" max="13076" width="1.625" style="16" customWidth="1"/>
    <col min="13077" max="13312" width="9" style="16"/>
    <col min="13313" max="13313" width="19.75" style="16" customWidth="1"/>
    <col min="13314" max="13314" width="3" style="16" customWidth="1"/>
    <col min="13315" max="13317" width="7.375" style="16" customWidth="1"/>
    <col min="13318" max="13329" width="7.625" style="16" customWidth="1"/>
    <col min="13330" max="13330" width="8.25" style="16" customWidth="1"/>
    <col min="13331" max="13331" width="3.75" style="16" customWidth="1"/>
    <col min="13332" max="13332" width="1.625" style="16" customWidth="1"/>
    <col min="13333" max="13568" width="9" style="16"/>
    <col min="13569" max="13569" width="19.75" style="16" customWidth="1"/>
    <col min="13570" max="13570" width="3" style="16" customWidth="1"/>
    <col min="13571" max="13573" width="7.375" style="16" customWidth="1"/>
    <col min="13574" max="13585" width="7.625" style="16" customWidth="1"/>
    <col min="13586" max="13586" width="8.25" style="16" customWidth="1"/>
    <col min="13587" max="13587" width="3.75" style="16" customWidth="1"/>
    <col min="13588" max="13588" width="1.625" style="16" customWidth="1"/>
    <col min="13589" max="13824" width="9" style="16"/>
    <col min="13825" max="13825" width="19.75" style="16" customWidth="1"/>
    <col min="13826" max="13826" width="3" style="16" customWidth="1"/>
    <col min="13827" max="13829" width="7.375" style="16" customWidth="1"/>
    <col min="13830" max="13841" width="7.625" style="16" customWidth="1"/>
    <col min="13842" max="13842" width="8.25" style="16" customWidth="1"/>
    <col min="13843" max="13843" width="3.75" style="16" customWidth="1"/>
    <col min="13844" max="13844" width="1.625" style="16" customWidth="1"/>
    <col min="13845" max="14080" width="9" style="16"/>
    <col min="14081" max="14081" width="19.75" style="16" customWidth="1"/>
    <col min="14082" max="14082" width="3" style="16" customWidth="1"/>
    <col min="14083" max="14085" width="7.375" style="16" customWidth="1"/>
    <col min="14086" max="14097" width="7.625" style="16" customWidth="1"/>
    <col min="14098" max="14098" width="8.25" style="16" customWidth="1"/>
    <col min="14099" max="14099" width="3.75" style="16" customWidth="1"/>
    <col min="14100" max="14100" width="1.625" style="16" customWidth="1"/>
    <col min="14101" max="14336" width="9" style="16"/>
    <col min="14337" max="14337" width="19.75" style="16" customWidth="1"/>
    <col min="14338" max="14338" width="3" style="16" customWidth="1"/>
    <col min="14339" max="14341" width="7.375" style="16" customWidth="1"/>
    <col min="14342" max="14353" width="7.625" style="16" customWidth="1"/>
    <col min="14354" max="14354" width="8.25" style="16" customWidth="1"/>
    <col min="14355" max="14355" width="3.75" style="16" customWidth="1"/>
    <col min="14356" max="14356" width="1.625" style="16" customWidth="1"/>
    <col min="14357" max="14592" width="9" style="16"/>
    <col min="14593" max="14593" width="19.75" style="16" customWidth="1"/>
    <col min="14594" max="14594" width="3" style="16" customWidth="1"/>
    <col min="14595" max="14597" width="7.375" style="16" customWidth="1"/>
    <col min="14598" max="14609" width="7.625" style="16" customWidth="1"/>
    <col min="14610" max="14610" width="8.25" style="16" customWidth="1"/>
    <col min="14611" max="14611" width="3.75" style="16" customWidth="1"/>
    <col min="14612" max="14612" width="1.625" style="16" customWidth="1"/>
    <col min="14613" max="14848" width="9" style="16"/>
    <col min="14849" max="14849" width="19.75" style="16" customWidth="1"/>
    <col min="14850" max="14850" width="3" style="16" customWidth="1"/>
    <col min="14851" max="14853" width="7.375" style="16" customWidth="1"/>
    <col min="14854" max="14865" width="7.625" style="16" customWidth="1"/>
    <col min="14866" max="14866" width="8.25" style="16" customWidth="1"/>
    <col min="14867" max="14867" width="3.75" style="16" customWidth="1"/>
    <col min="14868" max="14868" width="1.625" style="16" customWidth="1"/>
    <col min="14869" max="15104" width="9" style="16"/>
    <col min="15105" max="15105" width="19.75" style="16" customWidth="1"/>
    <col min="15106" max="15106" width="3" style="16" customWidth="1"/>
    <col min="15107" max="15109" width="7.375" style="16" customWidth="1"/>
    <col min="15110" max="15121" width="7.625" style="16" customWidth="1"/>
    <col min="15122" max="15122" width="8.25" style="16" customWidth="1"/>
    <col min="15123" max="15123" width="3.75" style="16" customWidth="1"/>
    <col min="15124" max="15124" width="1.625" style="16" customWidth="1"/>
    <col min="15125" max="15360" width="9" style="16"/>
    <col min="15361" max="15361" width="19.75" style="16" customWidth="1"/>
    <col min="15362" max="15362" width="3" style="16" customWidth="1"/>
    <col min="15363" max="15365" width="7.375" style="16" customWidth="1"/>
    <col min="15366" max="15377" width="7.625" style="16" customWidth="1"/>
    <col min="15378" max="15378" width="8.25" style="16" customWidth="1"/>
    <col min="15379" max="15379" width="3.75" style="16" customWidth="1"/>
    <col min="15380" max="15380" width="1.625" style="16" customWidth="1"/>
    <col min="15381" max="15616" width="9" style="16"/>
    <col min="15617" max="15617" width="19.75" style="16" customWidth="1"/>
    <col min="15618" max="15618" width="3" style="16" customWidth="1"/>
    <col min="15619" max="15621" width="7.375" style="16" customWidth="1"/>
    <col min="15622" max="15633" width="7.625" style="16" customWidth="1"/>
    <col min="15634" max="15634" width="8.25" style="16" customWidth="1"/>
    <col min="15635" max="15635" width="3.75" style="16" customWidth="1"/>
    <col min="15636" max="15636" width="1.625" style="16" customWidth="1"/>
    <col min="15637" max="15872" width="9" style="16"/>
    <col min="15873" max="15873" width="19.75" style="16" customWidth="1"/>
    <col min="15874" max="15874" width="3" style="16" customWidth="1"/>
    <col min="15875" max="15877" width="7.375" style="16" customWidth="1"/>
    <col min="15878" max="15889" width="7.625" style="16" customWidth="1"/>
    <col min="15890" max="15890" width="8.25" style="16" customWidth="1"/>
    <col min="15891" max="15891" width="3.75" style="16" customWidth="1"/>
    <col min="15892" max="15892" width="1.625" style="16" customWidth="1"/>
    <col min="15893" max="16128" width="9" style="16"/>
    <col min="16129" max="16129" width="19.75" style="16" customWidth="1"/>
    <col min="16130" max="16130" width="3" style="16" customWidth="1"/>
    <col min="16131" max="16133" width="7.375" style="16" customWidth="1"/>
    <col min="16134" max="16145" width="7.625" style="16" customWidth="1"/>
    <col min="16146" max="16146" width="8.25" style="16" customWidth="1"/>
    <col min="16147" max="16147" width="3.75" style="16" customWidth="1"/>
    <col min="16148" max="16148" width="1.625" style="16" customWidth="1"/>
    <col min="16149" max="16384" width="9" style="16"/>
  </cols>
  <sheetData>
    <row r="1" spans="1:19" ht="17.25">
      <c r="A1" s="772" t="s">
        <v>74</v>
      </c>
    </row>
    <row r="2" spans="1:19" ht="20.25" customHeight="1">
      <c r="A2" s="14" t="s">
        <v>909</v>
      </c>
      <c r="B2" s="15"/>
      <c r="R2" s="1217" t="s">
        <v>908</v>
      </c>
      <c r="S2" s="1217"/>
    </row>
    <row r="3" spans="1:19" ht="21" customHeight="1">
      <c r="A3" s="15"/>
      <c r="B3" s="15"/>
      <c r="R3" s="742"/>
      <c r="S3" s="742"/>
    </row>
    <row r="4" spans="1:19" s="15" customFormat="1" ht="22.5" customHeight="1">
      <c r="A4" s="1218" t="s">
        <v>925</v>
      </c>
      <c r="B4" s="1218"/>
      <c r="C4" s="1218"/>
      <c r="D4" s="1218"/>
      <c r="E4" s="1218"/>
      <c r="F4" s="1218"/>
      <c r="G4" s="1218"/>
      <c r="H4" s="1218"/>
      <c r="I4" s="1218"/>
      <c r="J4" s="1218"/>
      <c r="K4" s="1218"/>
      <c r="L4" s="1218"/>
      <c r="M4" s="1218"/>
      <c r="N4" s="1218"/>
      <c r="O4" s="1218"/>
      <c r="P4" s="1218"/>
      <c r="Q4" s="1218"/>
      <c r="R4" s="1218"/>
      <c r="S4" s="743"/>
    </row>
    <row r="5" spans="1:19" s="15" customFormat="1" ht="12" customHeight="1">
      <c r="A5" s="743"/>
      <c r="B5" s="743"/>
      <c r="C5" s="743"/>
      <c r="D5" s="743"/>
      <c r="E5" s="743"/>
      <c r="F5" s="743"/>
      <c r="G5" s="743"/>
      <c r="H5" s="743"/>
      <c r="I5" s="743"/>
      <c r="J5" s="743"/>
      <c r="K5" s="743"/>
      <c r="L5" s="743"/>
      <c r="M5" s="743"/>
      <c r="N5" s="743"/>
      <c r="O5" s="743"/>
      <c r="P5" s="743"/>
      <c r="Q5" s="743"/>
      <c r="R5" s="743"/>
      <c r="S5" s="743"/>
    </row>
    <row r="6" spans="1:19" s="17" customFormat="1" ht="20.25" customHeight="1">
      <c r="A6" s="18"/>
      <c r="B6" s="18"/>
      <c r="C6" s="18"/>
      <c r="D6" s="18"/>
      <c r="E6" s="18"/>
      <c r="F6" s="18"/>
      <c r="G6" s="18"/>
      <c r="H6" s="18"/>
      <c r="I6" s="18"/>
      <c r="J6" s="18"/>
      <c r="K6" s="18"/>
      <c r="L6" s="18"/>
      <c r="M6" s="18"/>
      <c r="N6" s="1215" t="s">
        <v>39</v>
      </c>
      <c r="O6" s="1216"/>
      <c r="P6" s="1239" t="s">
        <v>347</v>
      </c>
      <c r="Q6" s="1220"/>
      <c r="R6" s="1220"/>
      <c r="S6" s="1221"/>
    </row>
    <row r="7" spans="1:19" s="17" customFormat="1" ht="20.25" customHeight="1">
      <c r="A7" s="18"/>
      <c r="B7" s="18"/>
      <c r="C7" s="18"/>
      <c r="D7" s="18"/>
      <c r="E7" s="18"/>
      <c r="F7" s="18"/>
      <c r="G7" s="18"/>
      <c r="H7" s="18"/>
      <c r="I7" s="18"/>
      <c r="J7" s="18"/>
      <c r="K7" s="18"/>
      <c r="L7" s="18"/>
      <c r="M7" s="18"/>
      <c r="N7" s="1215" t="s">
        <v>40</v>
      </c>
      <c r="O7" s="1216"/>
      <c r="P7" s="1219" t="s">
        <v>974</v>
      </c>
      <c r="Q7" s="1220"/>
      <c r="R7" s="1220"/>
      <c r="S7" s="1221"/>
    </row>
    <row r="8" spans="1:19" s="17" customFormat="1" ht="20.25" customHeight="1">
      <c r="A8" s="18"/>
      <c r="B8" s="18"/>
      <c r="C8" s="18"/>
      <c r="D8" s="18"/>
      <c r="E8" s="18"/>
      <c r="F8" s="18"/>
      <c r="G8" s="18"/>
      <c r="H8" s="18"/>
      <c r="I8" s="18"/>
      <c r="J8" s="18"/>
      <c r="K8" s="18"/>
      <c r="L8" s="18"/>
      <c r="M8" s="18"/>
      <c r="N8" s="1215" t="s">
        <v>41</v>
      </c>
      <c r="O8" s="1216"/>
      <c r="P8" s="1238">
        <v>45748</v>
      </c>
      <c r="Q8" s="1220"/>
      <c r="R8" s="1220"/>
      <c r="S8" s="1221"/>
    </row>
    <row r="9" spans="1:19" ht="20.25" customHeight="1" thickBot="1">
      <c r="A9" s="19"/>
      <c r="B9" s="19"/>
      <c r="C9" s="19"/>
      <c r="D9" s="19"/>
      <c r="E9" s="19"/>
      <c r="F9" s="161"/>
      <c r="G9" s="19"/>
      <c r="H9" s="19"/>
      <c r="I9" s="18"/>
      <c r="J9" s="19"/>
      <c r="K9" s="19"/>
      <c r="L9" s="19"/>
      <c r="M9" s="19"/>
      <c r="N9" s="20"/>
      <c r="O9" s="162"/>
      <c r="P9" s="20"/>
      <c r="Q9" s="20"/>
      <c r="R9" s="163"/>
      <c r="S9" s="20"/>
    </row>
    <row r="10" spans="1:19" ht="26.25" customHeight="1">
      <c r="A10" s="1222" t="s">
        <v>42</v>
      </c>
      <c r="B10" s="1223"/>
      <c r="C10" s="748"/>
      <c r="D10" s="749" t="s">
        <v>970</v>
      </c>
      <c r="E10" s="749"/>
      <c r="F10" s="750"/>
      <c r="G10" s="751"/>
      <c r="H10" s="751"/>
      <c r="I10" s="751" t="s">
        <v>344</v>
      </c>
      <c r="J10" s="751"/>
      <c r="K10" s="751"/>
      <c r="L10" s="751"/>
      <c r="M10" s="751"/>
      <c r="N10" s="752"/>
      <c r="O10" s="1226" t="s">
        <v>924</v>
      </c>
      <c r="P10" s="1226"/>
      <c r="Q10" s="1226"/>
      <c r="R10" s="1227" t="s">
        <v>345</v>
      </c>
      <c r="S10" s="1228"/>
    </row>
    <row r="11" spans="1:19" s="19" customFormat="1" ht="26.25" customHeight="1">
      <c r="A11" s="1224"/>
      <c r="B11" s="1225"/>
      <c r="C11" s="21" t="s">
        <v>43</v>
      </c>
      <c r="D11" s="21" t="s">
        <v>44</v>
      </c>
      <c r="E11" s="741" t="s">
        <v>45</v>
      </c>
      <c r="F11" s="753" t="s">
        <v>46</v>
      </c>
      <c r="G11" s="754" t="s">
        <v>47</v>
      </c>
      <c r="H11" s="754" t="s">
        <v>48</v>
      </c>
      <c r="I11" s="754" t="s">
        <v>49</v>
      </c>
      <c r="J11" s="754" t="s">
        <v>50</v>
      </c>
      <c r="K11" s="754" t="s">
        <v>51</v>
      </c>
      <c r="L11" s="754" t="s">
        <v>52</v>
      </c>
      <c r="M11" s="754" t="s">
        <v>53</v>
      </c>
      <c r="N11" s="754" t="s">
        <v>54</v>
      </c>
      <c r="O11" s="754" t="s">
        <v>43</v>
      </c>
      <c r="P11" s="754" t="s">
        <v>44</v>
      </c>
      <c r="Q11" s="754" t="s">
        <v>45</v>
      </c>
      <c r="R11" s="1224"/>
      <c r="S11" s="1229"/>
    </row>
    <row r="12" spans="1:19" s="19" customFormat="1" ht="30" customHeight="1">
      <c r="A12" s="22" t="s">
        <v>55</v>
      </c>
      <c r="B12" s="23" t="s">
        <v>56</v>
      </c>
      <c r="C12" s="24">
        <v>20</v>
      </c>
      <c r="D12" s="24">
        <v>20</v>
      </c>
      <c r="E12" s="25">
        <v>20</v>
      </c>
      <c r="F12" s="26">
        <v>20</v>
      </c>
      <c r="G12" s="24">
        <v>20</v>
      </c>
      <c r="H12" s="24">
        <v>20</v>
      </c>
      <c r="I12" s="24">
        <v>20</v>
      </c>
      <c r="J12" s="24">
        <v>20</v>
      </c>
      <c r="K12" s="24">
        <v>20</v>
      </c>
      <c r="L12" s="24">
        <v>20</v>
      </c>
      <c r="M12" s="24">
        <v>20</v>
      </c>
      <c r="N12" s="24">
        <v>20</v>
      </c>
      <c r="O12" s="24">
        <v>20</v>
      </c>
      <c r="P12" s="755">
        <v>30</v>
      </c>
      <c r="Q12" s="755">
        <v>30</v>
      </c>
      <c r="R12" s="25"/>
      <c r="S12" s="27"/>
    </row>
    <row r="13" spans="1:19" ht="30" customHeight="1">
      <c r="A13" s="756" t="s">
        <v>57</v>
      </c>
      <c r="B13" s="23" t="s">
        <v>58</v>
      </c>
      <c r="C13" s="757">
        <v>364</v>
      </c>
      <c r="D13" s="757">
        <v>388</v>
      </c>
      <c r="E13" s="758">
        <v>447</v>
      </c>
      <c r="F13" s="759">
        <v>500</v>
      </c>
      <c r="G13" s="757">
        <v>517</v>
      </c>
      <c r="H13" s="757">
        <v>502</v>
      </c>
      <c r="I13" s="757">
        <v>528</v>
      </c>
      <c r="J13" s="757">
        <v>518</v>
      </c>
      <c r="K13" s="757">
        <v>515</v>
      </c>
      <c r="L13" s="757">
        <v>572</v>
      </c>
      <c r="M13" s="757">
        <v>545</v>
      </c>
      <c r="N13" s="757">
        <v>527</v>
      </c>
      <c r="O13" s="757">
        <v>528</v>
      </c>
      <c r="P13" s="757">
        <v>494</v>
      </c>
      <c r="Q13" s="757">
        <v>559</v>
      </c>
      <c r="R13" s="760">
        <f>SUM(F13:Q13)</f>
        <v>6305</v>
      </c>
      <c r="S13" s="761" t="s">
        <v>59</v>
      </c>
    </row>
    <row r="14" spans="1:19" ht="30" customHeight="1" thickBot="1">
      <c r="A14" s="756" t="s">
        <v>60</v>
      </c>
      <c r="B14" s="23" t="s">
        <v>61</v>
      </c>
      <c r="C14" s="755">
        <v>21</v>
      </c>
      <c r="D14" s="755">
        <v>20</v>
      </c>
      <c r="E14" s="762">
        <v>20</v>
      </c>
      <c r="F14" s="763">
        <v>21</v>
      </c>
      <c r="G14" s="764">
        <v>22</v>
      </c>
      <c r="H14" s="764">
        <v>20</v>
      </c>
      <c r="I14" s="764">
        <v>23</v>
      </c>
      <c r="J14" s="765">
        <v>22</v>
      </c>
      <c r="K14" s="765">
        <v>20</v>
      </c>
      <c r="L14" s="764">
        <v>23</v>
      </c>
      <c r="M14" s="764">
        <v>22</v>
      </c>
      <c r="N14" s="764">
        <v>22</v>
      </c>
      <c r="O14" s="764">
        <v>23</v>
      </c>
      <c r="P14" s="764">
        <v>20</v>
      </c>
      <c r="Q14" s="764">
        <v>20</v>
      </c>
      <c r="R14" s="766">
        <f>SUM(F14:Q14)</f>
        <v>258</v>
      </c>
      <c r="S14" s="761" t="s">
        <v>62</v>
      </c>
    </row>
    <row r="15" spans="1:19" ht="30" customHeight="1" thickBot="1">
      <c r="A15" s="756" t="s">
        <v>63</v>
      </c>
      <c r="B15" s="23" t="s">
        <v>64</v>
      </c>
      <c r="C15" s="28"/>
      <c r="D15" s="28"/>
      <c r="E15" s="28"/>
      <c r="F15" s="29"/>
      <c r="G15" s="30"/>
      <c r="H15" s="30"/>
      <c r="I15" s="30"/>
      <c r="J15" s="1230">
        <f>ROUNDUP(R13/R14,1)</f>
        <v>24.5</v>
      </c>
      <c r="K15" s="1231"/>
      <c r="L15" s="31" t="s">
        <v>65</v>
      </c>
      <c r="M15" s="30"/>
      <c r="N15" s="30"/>
      <c r="O15" s="32"/>
      <c r="P15" s="31"/>
      <c r="Q15" s="31"/>
      <c r="R15" s="31"/>
      <c r="S15" s="33"/>
    </row>
    <row r="16" spans="1:19" ht="30" customHeight="1">
      <c r="A16" s="767" t="s">
        <v>66</v>
      </c>
      <c r="B16" s="34" t="s">
        <v>67</v>
      </c>
      <c r="C16" s="35">
        <f>C12*C14*1.25</f>
        <v>525</v>
      </c>
      <c r="D16" s="35">
        <f>D12*D14*1.25</f>
        <v>500</v>
      </c>
      <c r="E16" s="35">
        <f>E12*E14*1.25</f>
        <v>500</v>
      </c>
      <c r="F16" s="35">
        <f>F12*F14*1.25</f>
        <v>525</v>
      </c>
      <c r="G16" s="35">
        <f t="shared" ref="G16:Q16" si="0">G12*G14*1.25</f>
        <v>550</v>
      </c>
      <c r="H16" s="35">
        <f t="shared" si="0"/>
        <v>500</v>
      </c>
      <c r="I16" s="35">
        <f t="shared" si="0"/>
        <v>575</v>
      </c>
      <c r="J16" s="35">
        <f t="shared" si="0"/>
        <v>550</v>
      </c>
      <c r="K16" s="35">
        <f t="shared" si="0"/>
        <v>500</v>
      </c>
      <c r="L16" s="35">
        <f t="shared" si="0"/>
        <v>575</v>
      </c>
      <c r="M16" s="35">
        <f t="shared" si="0"/>
        <v>550</v>
      </c>
      <c r="N16" s="35">
        <f t="shared" si="0"/>
        <v>550</v>
      </c>
      <c r="O16" s="35">
        <f t="shared" si="0"/>
        <v>575</v>
      </c>
      <c r="P16" s="35">
        <f t="shared" si="0"/>
        <v>750</v>
      </c>
      <c r="Q16" s="35">
        <f t="shared" si="0"/>
        <v>750</v>
      </c>
      <c r="R16" s="1232"/>
      <c r="S16" s="1233"/>
    </row>
    <row r="17" spans="1:19" ht="30" customHeight="1">
      <c r="A17" s="768" t="s">
        <v>68</v>
      </c>
      <c r="B17" s="36" t="s">
        <v>69</v>
      </c>
      <c r="C17" s="37"/>
      <c r="D17" s="37"/>
      <c r="E17" s="37"/>
      <c r="F17" s="769">
        <f t="shared" ref="F17:Q17" si="1">SUM(C16:E16)</f>
        <v>1525</v>
      </c>
      <c r="G17" s="769">
        <f t="shared" si="1"/>
        <v>1525</v>
      </c>
      <c r="H17" s="769">
        <f t="shared" si="1"/>
        <v>1575</v>
      </c>
      <c r="I17" s="769">
        <f t="shared" si="1"/>
        <v>1575</v>
      </c>
      <c r="J17" s="769">
        <f t="shared" si="1"/>
        <v>1625</v>
      </c>
      <c r="K17" s="769">
        <f t="shared" si="1"/>
        <v>1625</v>
      </c>
      <c r="L17" s="769">
        <f t="shared" si="1"/>
        <v>1625</v>
      </c>
      <c r="M17" s="769">
        <f t="shared" si="1"/>
        <v>1625</v>
      </c>
      <c r="N17" s="769">
        <f t="shared" si="1"/>
        <v>1625</v>
      </c>
      <c r="O17" s="769">
        <f t="shared" si="1"/>
        <v>1675</v>
      </c>
      <c r="P17" s="769">
        <f t="shared" si="1"/>
        <v>1675</v>
      </c>
      <c r="Q17" s="769">
        <f t="shared" si="1"/>
        <v>1875</v>
      </c>
      <c r="R17" s="1234"/>
      <c r="S17" s="1235"/>
    </row>
    <row r="18" spans="1:19" ht="30" customHeight="1">
      <c r="A18" s="770" t="s">
        <v>70</v>
      </c>
      <c r="B18" s="38" t="s">
        <v>71</v>
      </c>
      <c r="C18" s="37"/>
      <c r="D18" s="37"/>
      <c r="E18" s="37"/>
      <c r="F18" s="769">
        <f>SUM(C13:E13)</f>
        <v>1199</v>
      </c>
      <c r="G18" s="769">
        <f t="shared" ref="G18:Q18" si="2">SUM(D13:F13)</f>
        <v>1335</v>
      </c>
      <c r="H18" s="769">
        <f t="shared" si="2"/>
        <v>1464</v>
      </c>
      <c r="I18" s="769">
        <f t="shared" si="2"/>
        <v>1519</v>
      </c>
      <c r="J18" s="769">
        <f t="shared" si="2"/>
        <v>1547</v>
      </c>
      <c r="K18" s="769">
        <f t="shared" si="2"/>
        <v>1548</v>
      </c>
      <c r="L18" s="769">
        <f t="shared" si="2"/>
        <v>1561</v>
      </c>
      <c r="M18" s="769">
        <f t="shared" si="2"/>
        <v>1605</v>
      </c>
      <c r="N18" s="769">
        <f t="shared" si="2"/>
        <v>1632</v>
      </c>
      <c r="O18" s="769">
        <f t="shared" si="2"/>
        <v>1644</v>
      </c>
      <c r="P18" s="769">
        <f t="shared" si="2"/>
        <v>1600</v>
      </c>
      <c r="Q18" s="769">
        <f t="shared" si="2"/>
        <v>1549</v>
      </c>
      <c r="R18" s="1234"/>
      <c r="S18" s="1235"/>
    </row>
    <row r="19" spans="1:19" ht="30" customHeight="1">
      <c r="A19" s="1236" t="s">
        <v>72</v>
      </c>
      <c r="B19" s="1237"/>
      <c r="C19" s="39"/>
      <c r="D19" s="39"/>
      <c r="E19" s="39"/>
      <c r="F19" s="771" t="str">
        <f t="shared" ref="F19:Q19" si="3">IF(F18&gt;F17,"○","")</f>
        <v/>
      </c>
      <c r="G19" s="771" t="str">
        <f t="shared" si="3"/>
        <v/>
      </c>
      <c r="H19" s="771" t="str">
        <f t="shared" si="3"/>
        <v/>
      </c>
      <c r="I19" s="771" t="str">
        <f t="shared" si="3"/>
        <v/>
      </c>
      <c r="J19" s="771" t="str">
        <f t="shared" si="3"/>
        <v/>
      </c>
      <c r="K19" s="771" t="str">
        <f t="shared" si="3"/>
        <v/>
      </c>
      <c r="L19" s="771" t="str">
        <f t="shared" si="3"/>
        <v/>
      </c>
      <c r="M19" s="771" t="str">
        <f t="shared" si="3"/>
        <v/>
      </c>
      <c r="N19" s="771" t="str">
        <f t="shared" si="3"/>
        <v>○</v>
      </c>
      <c r="O19" s="771" t="str">
        <f t="shared" si="3"/>
        <v/>
      </c>
      <c r="P19" s="771" t="str">
        <f t="shared" si="3"/>
        <v/>
      </c>
      <c r="Q19" s="771" t="str">
        <f t="shared" si="3"/>
        <v/>
      </c>
      <c r="R19" s="1234"/>
      <c r="S19" s="1235"/>
    </row>
    <row r="20" spans="1:19" ht="18" customHeight="1">
      <c r="A20" s="40" t="s">
        <v>975</v>
      </c>
      <c r="B20" s="40"/>
      <c r="C20" s="40"/>
      <c r="D20" s="40"/>
      <c r="E20" s="40"/>
    </row>
    <row r="21" spans="1:19" ht="18" customHeight="1">
      <c r="A21" s="159" t="s">
        <v>971</v>
      </c>
      <c r="B21" s="41"/>
      <c r="C21" s="41"/>
      <c r="D21" s="41"/>
      <c r="E21" s="41"/>
    </row>
    <row r="22" spans="1:19" ht="18" customHeight="1">
      <c r="A22" s="41" t="s">
        <v>73</v>
      </c>
      <c r="B22" s="41"/>
      <c r="C22" s="41"/>
      <c r="D22" s="41"/>
      <c r="E22" s="41"/>
    </row>
    <row r="23" spans="1:19" ht="18" customHeight="1">
      <c r="A23" s="827" t="s">
        <v>988</v>
      </c>
      <c r="B23" s="41"/>
      <c r="C23" s="41"/>
      <c r="D23" s="41"/>
      <c r="E23" s="41"/>
    </row>
    <row r="24" spans="1:19" ht="18" customHeight="1">
      <c r="A24" s="160" t="s">
        <v>972</v>
      </c>
      <c r="B24" s="42"/>
      <c r="C24" s="43"/>
      <c r="D24" s="43"/>
      <c r="E24" s="43"/>
      <c r="F24" s="43"/>
      <c r="G24" s="43"/>
      <c r="H24" s="43"/>
      <c r="I24" s="43"/>
      <c r="J24" s="43"/>
      <c r="K24" s="43"/>
      <c r="L24" s="43"/>
      <c r="M24" s="43"/>
      <c r="N24" s="43"/>
      <c r="O24" s="43"/>
      <c r="P24" s="43"/>
      <c r="Q24" s="43"/>
      <c r="R24" s="43"/>
      <c r="S24" s="43"/>
    </row>
    <row r="25" spans="1:19" ht="18" customHeight="1">
      <c r="A25" s="160" t="s">
        <v>973</v>
      </c>
      <c r="B25" s="42"/>
      <c r="C25" s="43"/>
      <c r="D25" s="43"/>
      <c r="E25" s="43"/>
      <c r="F25" s="43"/>
      <c r="G25" s="43"/>
      <c r="H25" s="43"/>
      <c r="I25" s="43"/>
      <c r="J25" s="43"/>
      <c r="K25" s="43"/>
      <c r="L25" s="43"/>
      <c r="M25" s="43"/>
      <c r="N25" s="43"/>
      <c r="O25" s="43"/>
      <c r="P25" s="43"/>
      <c r="Q25" s="43"/>
      <c r="R25" s="43"/>
      <c r="S25" s="43"/>
    </row>
    <row r="26" spans="1:19" ht="18" customHeight="1">
      <c r="A26" s="42" t="s">
        <v>346</v>
      </c>
      <c r="B26" s="42"/>
      <c r="C26" s="43"/>
      <c r="D26" s="43"/>
      <c r="E26" s="43"/>
      <c r="F26" s="43"/>
      <c r="G26" s="43"/>
      <c r="H26" s="43"/>
      <c r="I26" s="43"/>
      <c r="J26" s="43"/>
      <c r="K26" s="43"/>
      <c r="L26" s="43"/>
      <c r="M26" s="43"/>
      <c r="N26" s="43"/>
      <c r="O26" s="43"/>
      <c r="P26" s="43"/>
      <c r="Q26" s="43"/>
      <c r="R26" s="43"/>
      <c r="S26" s="43"/>
    </row>
    <row r="27" spans="1:19" ht="18" customHeight="1">
      <c r="A27" s="42"/>
      <c r="B27" s="42"/>
      <c r="C27" s="43"/>
      <c r="D27" s="43"/>
      <c r="E27" s="43"/>
      <c r="F27" s="43"/>
      <c r="G27" s="43"/>
      <c r="H27" s="43"/>
      <c r="I27" s="43"/>
      <c r="J27" s="43"/>
      <c r="K27" s="43"/>
      <c r="L27" s="43"/>
      <c r="M27" s="43"/>
      <c r="N27" s="43"/>
      <c r="O27" s="43"/>
      <c r="P27" s="43"/>
      <c r="Q27" s="43"/>
      <c r="R27" s="43"/>
      <c r="S27" s="43"/>
    </row>
    <row r="28" spans="1:19" ht="10.5" customHeight="1"/>
    <row r="29" spans="1:19" ht="20.100000000000001" customHeight="1"/>
    <row r="30" spans="1:19" ht="20.100000000000001" customHeight="1"/>
  </sheetData>
  <sheetProtection selectLockedCells="1"/>
  <mergeCells count="17">
    <mergeCell ref="R2:S2"/>
    <mergeCell ref="A4:R4"/>
    <mergeCell ref="N8:O8"/>
    <mergeCell ref="P8:S8"/>
    <mergeCell ref="A10:B11"/>
    <mergeCell ref="N7:O7"/>
    <mergeCell ref="P7:S7"/>
    <mergeCell ref="O10:Q10"/>
    <mergeCell ref="R10:S11"/>
    <mergeCell ref="N6:O6"/>
    <mergeCell ref="P6:S6"/>
    <mergeCell ref="J15:K15"/>
    <mergeCell ref="A19:B19"/>
    <mergeCell ref="R19:S19"/>
    <mergeCell ref="R16:S16"/>
    <mergeCell ref="R17:S17"/>
    <mergeCell ref="R18:S18"/>
  </mergeCells>
  <phoneticPr fontId="9"/>
  <conditionalFormatting sqref="C16:Q16">
    <cfRule type="containsErrors" dxfId="5" priority="2">
      <formula>ISERROR(C16)</formula>
    </cfRule>
  </conditionalFormatting>
  <conditionalFormatting sqref="M15:N15 G15:J15">
    <cfRule type="containsErrors" dxfId="4" priority="1">
      <formula>ISERROR(G15)</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WVX983046:WWA983046">
      <formula1>"共生型生活介護,自立訓練(生活訓練),自立訓練(機能訓練),就労移行支援,就労継続支援Ａ型,就労継続支援Ｂ型"</formula1>
    </dataValidation>
  </dataValidations>
  <printOptions horizontalCentered="1"/>
  <pageMargins left="0.74803149606299213" right="0.74803149606299213" top="0.98425196850393704" bottom="0.78740157480314965" header="0.51181102362204722" footer="0.51181102362204722"/>
  <pageSetup paperSize="9" scale="81" orientation="landscape" horizontalDpi="300" verticalDpi="300" r:id="rId1"/>
  <headerFooter alignWithMargins="0">
    <oddFooter xml:space="preserve">&amp;R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view="pageBreakPreview" topLeftCell="A19" zoomScale="95" zoomScaleNormal="80" zoomScaleSheetLayoutView="95" workbookViewId="0">
      <selection activeCell="A3" sqref="A3:V3"/>
    </sheetView>
  </sheetViews>
  <sheetFormatPr defaultRowHeight="13.5"/>
  <cols>
    <col min="1" max="1" width="19.75" style="16" customWidth="1"/>
    <col min="2" max="2" width="6.5" style="16" customWidth="1"/>
    <col min="3" max="5" width="7.375" style="16" customWidth="1"/>
    <col min="6" max="18" width="7.625" style="16" customWidth="1"/>
    <col min="19" max="19" width="3.625" style="16" bestFit="1" customWidth="1"/>
    <col min="20" max="20" width="7" style="16" customWidth="1"/>
    <col min="21" max="21" width="8.75" style="16" bestFit="1" customWidth="1"/>
    <col min="22" max="22" width="3.25" style="16" customWidth="1"/>
    <col min="23" max="23" width="1.625" style="16" customWidth="1"/>
    <col min="24" max="256" width="9" style="16"/>
    <col min="257" max="257" width="19.75" style="16" customWidth="1"/>
    <col min="258" max="258" width="6.5" style="16" customWidth="1"/>
    <col min="259" max="261" width="7.375" style="16" customWidth="1"/>
    <col min="262" max="274" width="7.625" style="16" customWidth="1"/>
    <col min="275" max="275" width="3.625" style="16" bestFit="1" customWidth="1"/>
    <col min="276" max="276" width="7" style="16" customWidth="1"/>
    <col min="277" max="277" width="8.75" style="16" bestFit="1" customWidth="1"/>
    <col min="278" max="278" width="3.25" style="16" customWidth="1"/>
    <col min="279" max="279" width="1.625" style="16" customWidth="1"/>
    <col min="280" max="512" width="9" style="16"/>
    <col min="513" max="513" width="19.75" style="16" customWidth="1"/>
    <col min="514" max="514" width="6.5" style="16" customWidth="1"/>
    <col min="515" max="517" width="7.375" style="16" customWidth="1"/>
    <col min="518" max="530" width="7.625" style="16" customWidth="1"/>
    <col min="531" max="531" width="3.625" style="16" bestFit="1" customWidth="1"/>
    <col min="532" max="532" width="7" style="16" customWidth="1"/>
    <col min="533" max="533" width="8.75" style="16" bestFit="1" customWidth="1"/>
    <col min="534" max="534" width="3.25" style="16" customWidth="1"/>
    <col min="535" max="535" width="1.625" style="16" customWidth="1"/>
    <col min="536" max="768" width="9" style="16"/>
    <col min="769" max="769" width="19.75" style="16" customWidth="1"/>
    <col min="770" max="770" width="6.5" style="16" customWidth="1"/>
    <col min="771" max="773" width="7.375" style="16" customWidth="1"/>
    <col min="774" max="786" width="7.625" style="16" customWidth="1"/>
    <col min="787" max="787" width="3.625" style="16" bestFit="1" customWidth="1"/>
    <col min="788" max="788" width="7" style="16" customWidth="1"/>
    <col min="789" max="789" width="8.75" style="16" bestFit="1" customWidth="1"/>
    <col min="790" max="790" width="3.25" style="16" customWidth="1"/>
    <col min="791" max="791" width="1.625" style="16" customWidth="1"/>
    <col min="792" max="1024" width="9" style="16"/>
    <col min="1025" max="1025" width="19.75" style="16" customWidth="1"/>
    <col min="1026" max="1026" width="6.5" style="16" customWidth="1"/>
    <col min="1027" max="1029" width="7.375" style="16" customWidth="1"/>
    <col min="1030" max="1042" width="7.625" style="16" customWidth="1"/>
    <col min="1043" max="1043" width="3.625" style="16" bestFit="1" customWidth="1"/>
    <col min="1044" max="1044" width="7" style="16" customWidth="1"/>
    <col min="1045" max="1045" width="8.75" style="16" bestFit="1" customWidth="1"/>
    <col min="1046" max="1046" width="3.25" style="16" customWidth="1"/>
    <col min="1047" max="1047" width="1.625" style="16" customWidth="1"/>
    <col min="1048" max="1280" width="9" style="16"/>
    <col min="1281" max="1281" width="19.75" style="16" customWidth="1"/>
    <col min="1282" max="1282" width="6.5" style="16" customWidth="1"/>
    <col min="1283" max="1285" width="7.375" style="16" customWidth="1"/>
    <col min="1286" max="1298" width="7.625" style="16" customWidth="1"/>
    <col min="1299" max="1299" width="3.625" style="16" bestFit="1" customWidth="1"/>
    <col min="1300" max="1300" width="7" style="16" customWidth="1"/>
    <col min="1301" max="1301" width="8.75" style="16" bestFit="1" customWidth="1"/>
    <col min="1302" max="1302" width="3.25" style="16" customWidth="1"/>
    <col min="1303" max="1303" width="1.625" style="16" customWidth="1"/>
    <col min="1304" max="1536" width="9" style="16"/>
    <col min="1537" max="1537" width="19.75" style="16" customWidth="1"/>
    <col min="1538" max="1538" width="6.5" style="16" customWidth="1"/>
    <col min="1539" max="1541" width="7.375" style="16" customWidth="1"/>
    <col min="1542" max="1554" width="7.625" style="16" customWidth="1"/>
    <col min="1555" max="1555" width="3.625" style="16" bestFit="1" customWidth="1"/>
    <col min="1556" max="1556" width="7" style="16" customWidth="1"/>
    <col min="1557" max="1557" width="8.75" style="16" bestFit="1" customWidth="1"/>
    <col min="1558" max="1558" width="3.25" style="16" customWidth="1"/>
    <col min="1559" max="1559" width="1.625" style="16" customWidth="1"/>
    <col min="1560" max="1792" width="9" style="16"/>
    <col min="1793" max="1793" width="19.75" style="16" customWidth="1"/>
    <col min="1794" max="1794" width="6.5" style="16" customWidth="1"/>
    <col min="1795" max="1797" width="7.375" style="16" customWidth="1"/>
    <col min="1798" max="1810" width="7.625" style="16" customWidth="1"/>
    <col min="1811" max="1811" width="3.625" style="16" bestFit="1" customWidth="1"/>
    <col min="1812" max="1812" width="7" style="16" customWidth="1"/>
    <col min="1813" max="1813" width="8.75" style="16" bestFit="1" customWidth="1"/>
    <col min="1814" max="1814" width="3.25" style="16" customWidth="1"/>
    <col min="1815" max="1815" width="1.625" style="16" customWidth="1"/>
    <col min="1816" max="2048" width="9" style="16"/>
    <col min="2049" max="2049" width="19.75" style="16" customWidth="1"/>
    <col min="2050" max="2050" width="6.5" style="16" customWidth="1"/>
    <col min="2051" max="2053" width="7.375" style="16" customWidth="1"/>
    <col min="2054" max="2066" width="7.625" style="16" customWidth="1"/>
    <col min="2067" max="2067" width="3.625" style="16" bestFit="1" customWidth="1"/>
    <col min="2068" max="2068" width="7" style="16" customWidth="1"/>
    <col min="2069" max="2069" width="8.75" style="16" bestFit="1" customWidth="1"/>
    <col min="2070" max="2070" width="3.25" style="16" customWidth="1"/>
    <col min="2071" max="2071" width="1.625" style="16" customWidth="1"/>
    <col min="2072" max="2304" width="9" style="16"/>
    <col min="2305" max="2305" width="19.75" style="16" customWidth="1"/>
    <col min="2306" max="2306" width="6.5" style="16" customWidth="1"/>
    <col min="2307" max="2309" width="7.375" style="16" customWidth="1"/>
    <col min="2310" max="2322" width="7.625" style="16" customWidth="1"/>
    <col min="2323" max="2323" width="3.625" style="16" bestFit="1" customWidth="1"/>
    <col min="2324" max="2324" width="7" style="16" customWidth="1"/>
    <col min="2325" max="2325" width="8.75" style="16" bestFit="1" customWidth="1"/>
    <col min="2326" max="2326" width="3.25" style="16" customWidth="1"/>
    <col min="2327" max="2327" width="1.625" style="16" customWidth="1"/>
    <col min="2328" max="2560" width="9" style="16"/>
    <col min="2561" max="2561" width="19.75" style="16" customWidth="1"/>
    <col min="2562" max="2562" width="6.5" style="16" customWidth="1"/>
    <col min="2563" max="2565" width="7.375" style="16" customWidth="1"/>
    <col min="2566" max="2578" width="7.625" style="16" customWidth="1"/>
    <col min="2579" max="2579" width="3.625" style="16" bestFit="1" customWidth="1"/>
    <col min="2580" max="2580" width="7" style="16" customWidth="1"/>
    <col min="2581" max="2581" width="8.75" style="16" bestFit="1" customWidth="1"/>
    <col min="2582" max="2582" width="3.25" style="16" customWidth="1"/>
    <col min="2583" max="2583" width="1.625" style="16" customWidth="1"/>
    <col min="2584" max="2816" width="9" style="16"/>
    <col min="2817" max="2817" width="19.75" style="16" customWidth="1"/>
    <col min="2818" max="2818" width="6.5" style="16" customWidth="1"/>
    <col min="2819" max="2821" width="7.375" style="16" customWidth="1"/>
    <col min="2822" max="2834" width="7.625" style="16" customWidth="1"/>
    <col min="2835" max="2835" width="3.625" style="16" bestFit="1" customWidth="1"/>
    <col min="2836" max="2836" width="7" style="16" customWidth="1"/>
    <col min="2837" max="2837" width="8.75" style="16" bestFit="1" customWidth="1"/>
    <col min="2838" max="2838" width="3.25" style="16" customWidth="1"/>
    <col min="2839" max="2839" width="1.625" style="16" customWidth="1"/>
    <col min="2840" max="3072" width="9" style="16"/>
    <col min="3073" max="3073" width="19.75" style="16" customWidth="1"/>
    <col min="3074" max="3074" width="6.5" style="16" customWidth="1"/>
    <col min="3075" max="3077" width="7.375" style="16" customWidth="1"/>
    <col min="3078" max="3090" width="7.625" style="16" customWidth="1"/>
    <col min="3091" max="3091" width="3.625" style="16" bestFit="1" customWidth="1"/>
    <col min="3092" max="3092" width="7" style="16" customWidth="1"/>
    <col min="3093" max="3093" width="8.75" style="16" bestFit="1" customWidth="1"/>
    <col min="3094" max="3094" width="3.25" style="16" customWidth="1"/>
    <col min="3095" max="3095" width="1.625" style="16" customWidth="1"/>
    <col min="3096" max="3328" width="9" style="16"/>
    <col min="3329" max="3329" width="19.75" style="16" customWidth="1"/>
    <col min="3330" max="3330" width="6.5" style="16" customWidth="1"/>
    <col min="3331" max="3333" width="7.375" style="16" customWidth="1"/>
    <col min="3334" max="3346" width="7.625" style="16" customWidth="1"/>
    <col min="3347" max="3347" width="3.625" style="16" bestFit="1" customWidth="1"/>
    <col min="3348" max="3348" width="7" style="16" customWidth="1"/>
    <col min="3349" max="3349" width="8.75" style="16" bestFit="1" customWidth="1"/>
    <col min="3350" max="3350" width="3.25" style="16" customWidth="1"/>
    <col min="3351" max="3351" width="1.625" style="16" customWidth="1"/>
    <col min="3352" max="3584" width="9" style="16"/>
    <col min="3585" max="3585" width="19.75" style="16" customWidth="1"/>
    <col min="3586" max="3586" width="6.5" style="16" customWidth="1"/>
    <col min="3587" max="3589" width="7.375" style="16" customWidth="1"/>
    <col min="3590" max="3602" width="7.625" style="16" customWidth="1"/>
    <col min="3603" max="3603" width="3.625" style="16" bestFit="1" customWidth="1"/>
    <col min="3604" max="3604" width="7" style="16" customWidth="1"/>
    <col min="3605" max="3605" width="8.75" style="16" bestFit="1" customWidth="1"/>
    <col min="3606" max="3606" width="3.25" style="16" customWidth="1"/>
    <col min="3607" max="3607" width="1.625" style="16" customWidth="1"/>
    <col min="3608" max="3840" width="9" style="16"/>
    <col min="3841" max="3841" width="19.75" style="16" customWidth="1"/>
    <col min="3842" max="3842" width="6.5" style="16" customWidth="1"/>
    <col min="3843" max="3845" width="7.375" style="16" customWidth="1"/>
    <col min="3846" max="3858" width="7.625" style="16" customWidth="1"/>
    <col min="3859" max="3859" width="3.625" style="16" bestFit="1" customWidth="1"/>
    <col min="3860" max="3860" width="7" style="16" customWidth="1"/>
    <col min="3861" max="3861" width="8.75" style="16" bestFit="1" customWidth="1"/>
    <col min="3862" max="3862" width="3.25" style="16" customWidth="1"/>
    <col min="3863" max="3863" width="1.625" style="16" customWidth="1"/>
    <col min="3864" max="4096" width="9" style="16"/>
    <col min="4097" max="4097" width="19.75" style="16" customWidth="1"/>
    <col min="4098" max="4098" width="6.5" style="16" customWidth="1"/>
    <col min="4099" max="4101" width="7.375" style="16" customWidth="1"/>
    <col min="4102" max="4114" width="7.625" style="16" customWidth="1"/>
    <col min="4115" max="4115" width="3.625" style="16" bestFit="1" customWidth="1"/>
    <col min="4116" max="4116" width="7" style="16" customWidth="1"/>
    <col min="4117" max="4117" width="8.75" style="16" bestFit="1" customWidth="1"/>
    <col min="4118" max="4118" width="3.25" style="16" customWidth="1"/>
    <col min="4119" max="4119" width="1.625" style="16" customWidth="1"/>
    <col min="4120" max="4352" width="9" style="16"/>
    <col min="4353" max="4353" width="19.75" style="16" customWidth="1"/>
    <col min="4354" max="4354" width="6.5" style="16" customWidth="1"/>
    <col min="4355" max="4357" width="7.375" style="16" customWidth="1"/>
    <col min="4358" max="4370" width="7.625" style="16" customWidth="1"/>
    <col min="4371" max="4371" width="3.625" style="16" bestFit="1" customWidth="1"/>
    <col min="4372" max="4372" width="7" style="16" customWidth="1"/>
    <col min="4373" max="4373" width="8.75" style="16" bestFit="1" customWidth="1"/>
    <col min="4374" max="4374" width="3.25" style="16" customWidth="1"/>
    <col min="4375" max="4375" width="1.625" style="16" customWidth="1"/>
    <col min="4376" max="4608" width="9" style="16"/>
    <col min="4609" max="4609" width="19.75" style="16" customWidth="1"/>
    <col min="4610" max="4610" width="6.5" style="16" customWidth="1"/>
    <col min="4611" max="4613" width="7.375" style="16" customWidth="1"/>
    <col min="4614" max="4626" width="7.625" style="16" customWidth="1"/>
    <col min="4627" max="4627" width="3.625" style="16" bestFit="1" customWidth="1"/>
    <col min="4628" max="4628" width="7" style="16" customWidth="1"/>
    <col min="4629" max="4629" width="8.75" style="16" bestFit="1" customWidth="1"/>
    <col min="4630" max="4630" width="3.25" style="16" customWidth="1"/>
    <col min="4631" max="4631" width="1.625" style="16" customWidth="1"/>
    <col min="4632" max="4864" width="9" style="16"/>
    <col min="4865" max="4865" width="19.75" style="16" customWidth="1"/>
    <col min="4866" max="4866" width="6.5" style="16" customWidth="1"/>
    <col min="4867" max="4869" width="7.375" style="16" customWidth="1"/>
    <col min="4870" max="4882" width="7.625" style="16" customWidth="1"/>
    <col min="4883" max="4883" width="3.625" style="16" bestFit="1" customWidth="1"/>
    <col min="4884" max="4884" width="7" style="16" customWidth="1"/>
    <col min="4885" max="4885" width="8.75" style="16" bestFit="1" customWidth="1"/>
    <col min="4886" max="4886" width="3.25" style="16" customWidth="1"/>
    <col min="4887" max="4887" width="1.625" style="16" customWidth="1"/>
    <col min="4888" max="5120" width="9" style="16"/>
    <col min="5121" max="5121" width="19.75" style="16" customWidth="1"/>
    <col min="5122" max="5122" width="6.5" style="16" customWidth="1"/>
    <col min="5123" max="5125" width="7.375" style="16" customWidth="1"/>
    <col min="5126" max="5138" width="7.625" style="16" customWidth="1"/>
    <col min="5139" max="5139" width="3.625" style="16" bestFit="1" customWidth="1"/>
    <col min="5140" max="5140" width="7" style="16" customWidth="1"/>
    <col min="5141" max="5141" width="8.75" style="16" bestFit="1" customWidth="1"/>
    <col min="5142" max="5142" width="3.25" style="16" customWidth="1"/>
    <col min="5143" max="5143" width="1.625" style="16" customWidth="1"/>
    <col min="5144" max="5376" width="9" style="16"/>
    <col min="5377" max="5377" width="19.75" style="16" customWidth="1"/>
    <col min="5378" max="5378" width="6.5" style="16" customWidth="1"/>
    <col min="5379" max="5381" width="7.375" style="16" customWidth="1"/>
    <col min="5382" max="5394" width="7.625" style="16" customWidth="1"/>
    <col min="5395" max="5395" width="3.625" style="16" bestFit="1" customWidth="1"/>
    <col min="5396" max="5396" width="7" style="16" customWidth="1"/>
    <col min="5397" max="5397" width="8.75" style="16" bestFit="1" customWidth="1"/>
    <col min="5398" max="5398" width="3.25" style="16" customWidth="1"/>
    <col min="5399" max="5399" width="1.625" style="16" customWidth="1"/>
    <col min="5400" max="5632" width="9" style="16"/>
    <col min="5633" max="5633" width="19.75" style="16" customWidth="1"/>
    <col min="5634" max="5634" width="6.5" style="16" customWidth="1"/>
    <col min="5635" max="5637" width="7.375" style="16" customWidth="1"/>
    <col min="5638" max="5650" width="7.625" style="16" customWidth="1"/>
    <col min="5651" max="5651" width="3.625" style="16" bestFit="1" customWidth="1"/>
    <col min="5652" max="5652" width="7" style="16" customWidth="1"/>
    <col min="5653" max="5653" width="8.75" style="16" bestFit="1" customWidth="1"/>
    <col min="5654" max="5654" width="3.25" style="16" customWidth="1"/>
    <col min="5655" max="5655" width="1.625" style="16" customWidth="1"/>
    <col min="5656" max="5888" width="9" style="16"/>
    <col min="5889" max="5889" width="19.75" style="16" customWidth="1"/>
    <col min="5890" max="5890" width="6.5" style="16" customWidth="1"/>
    <col min="5891" max="5893" width="7.375" style="16" customWidth="1"/>
    <col min="5894" max="5906" width="7.625" style="16" customWidth="1"/>
    <col min="5907" max="5907" width="3.625" style="16" bestFit="1" customWidth="1"/>
    <col min="5908" max="5908" width="7" style="16" customWidth="1"/>
    <col min="5909" max="5909" width="8.75" style="16" bestFit="1" customWidth="1"/>
    <col min="5910" max="5910" width="3.25" style="16" customWidth="1"/>
    <col min="5911" max="5911" width="1.625" style="16" customWidth="1"/>
    <col min="5912" max="6144" width="9" style="16"/>
    <col min="6145" max="6145" width="19.75" style="16" customWidth="1"/>
    <col min="6146" max="6146" width="6.5" style="16" customWidth="1"/>
    <col min="6147" max="6149" width="7.375" style="16" customWidth="1"/>
    <col min="6150" max="6162" width="7.625" style="16" customWidth="1"/>
    <col min="6163" max="6163" width="3.625" style="16" bestFit="1" customWidth="1"/>
    <col min="6164" max="6164" width="7" style="16" customWidth="1"/>
    <col min="6165" max="6165" width="8.75" style="16" bestFit="1" customWidth="1"/>
    <col min="6166" max="6166" width="3.25" style="16" customWidth="1"/>
    <col min="6167" max="6167" width="1.625" style="16" customWidth="1"/>
    <col min="6168" max="6400" width="9" style="16"/>
    <col min="6401" max="6401" width="19.75" style="16" customWidth="1"/>
    <col min="6402" max="6402" width="6.5" style="16" customWidth="1"/>
    <col min="6403" max="6405" width="7.375" style="16" customWidth="1"/>
    <col min="6406" max="6418" width="7.625" style="16" customWidth="1"/>
    <col min="6419" max="6419" width="3.625" style="16" bestFit="1" customWidth="1"/>
    <col min="6420" max="6420" width="7" style="16" customWidth="1"/>
    <col min="6421" max="6421" width="8.75" style="16" bestFit="1" customWidth="1"/>
    <col min="6422" max="6422" width="3.25" style="16" customWidth="1"/>
    <col min="6423" max="6423" width="1.625" style="16" customWidth="1"/>
    <col min="6424" max="6656" width="9" style="16"/>
    <col min="6657" max="6657" width="19.75" style="16" customWidth="1"/>
    <col min="6658" max="6658" width="6.5" style="16" customWidth="1"/>
    <col min="6659" max="6661" width="7.375" style="16" customWidth="1"/>
    <col min="6662" max="6674" width="7.625" style="16" customWidth="1"/>
    <col min="6675" max="6675" width="3.625" style="16" bestFit="1" customWidth="1"/>
    <col min="6676" max="6676" width="7" style="16" customWidth="1"/>
    <col min="6677" max="6677" width="8.75" style="16" bestFit="1" customWidth="1"/>
    <col min="6678" max="6678" width="3.25" style="16" customWidth="1"/>
    <col min="6679" max="6679" width="1.625" style="16" customWidth="1"/>
    <col min="6680" max="6912" width="9" style="16"/>
    <col min="6913" max="6913" width="19.75" style="16" customWidth="1"/>
    <col min="6914" max="6914" width="6.5" style="16" customWidth="1"/>
    <col min="6915" max="6917" width="7.375" style="16" customWidth="1"/>
    <col min="6918" max="6930" width="7.625" style="16" customWidth="1"/>
    <col min="6931" max="6931" width="3.625" style="16" bestFit="1" customWidth="1"/>
    <col min="6932" max="6932" width="7" style="16" customWidth="1"/>
    <col min="6933" max="6933" width="8.75" style="16" bestFit="1" customWidth="1"/>
    <col min="6934" max="6934" width="3.25" style="16" customWidth="1"/>
    <col min="6935" max="6935" width="1.625" style="16" customWidth="1"/>
    <col min="6936" max="7168" width="9" style="16"/>
    <col min="7169" max="7169" width="19.75" style="16" customWidth="1"/>
    <col min="7170" max="7170" width="6.5" style="16" customWidth="1"/>
    <col min="7171" max="7173" width="7.375" style="16" customWidth="1"/>
    <col min="7174" max="7186" width="7.625" style="16" customWidth="1"/>
    <col min="7187" max="7187" width="3.625" style="16" bestFit="1" customWidth="1"/>
    <col min="7188" max="7188" width="7" style="16" customWidth="1"/>
    <col min="7189" max="7189" width="8.75" style="16" bestFit="1" customWidth="1"/>
    <col min="7190" max="7190" width="3.25" style="16" customWidth="1"/>
    <col min="7191" max="7191" width="1.625" style="16" customWidth="1"/>
    <col min="7192" max="7424" width="9" style="16"/>
    <col min="7425" max="7425" width="19.75" style="16" customWidth="1"/>
    <col min="7426" max="7426" width="6.5" style="16" customWidth="1"/>
    <col min="7427" max="7429" width="7.375" style="16" customWidth="1"/>
    <col min="7430" max="7442" width="7.625" style="16" customWidth="1"/>
    <col min="7443" max="7443" width="3.625" style="16" bestFit="1" customWidth="1"/>
    <col min="7444" max="7444" width="7" style="16" customWidth="1"/>
    <col min="7445" max="7445" width="8.75" style="16" bestFit="1" customWidth="1"/>
    <col min="7446" max="7446" width="3.25" style="16" customWidth="1"/>
    <col min="7447" max="7447" width="1.625" style="16" customWidth="1"/>
    <col min="7448" max="7680" width="9" style="16"/>
    <col min="7681" max="7681" width="19.75" style="16" customWidth="1"/>
    <col min="7682" max="7682" width="6.5" style="16" customWidth="1"/>
    <col min="7683" max="7685" width="7.375" style="16" customWidth="1"/>
    <col min="7686" max="7698" width="7.625" style="16" customWidth="1"/>
    <col min="7699" max="7699" width="3.625" style="16" bestFit="1" customWidth="1"/>
    <col min="7700" max="7700" width="7" style="16" customWidth="1"/>
    <col min="7701" max="7701" width="8.75" style="16" bestFit="1" customWidth="1"/>
    <col min="7702" max="7702" width="3.25" style="16" customWidth="1"/>
    <col min="7703" max="7703" width="1.625" style="16" customWidth="1"/>
    <col min="7704" max="7936" width="9" style="16"/>
    <col min="7937" max="7937" width="19.75" style="16" customWidth="1"/>
    <col min="7938" max="7938" width="6.5" style="16" customWidth="1"/>
    <col min="7939" max="7941" width="7.375" style="16" customWidth="1"/>
    <col min="7942" max="7954" width="7.625" style="16" customWidth="1"/>
    <col min="7955" max="7955" width="3.625" style="16" bestFit="1" customWidth="1"/>
    <col min="7956" max="7956" width="7" style="16" customWidth="1"/>
    <col min="7957" max="7957" width="8.75" style="16" bestFit="1" customWidth="1"/>
    <col min="7958" max="7958" width="3.25" style="16" customWidth="1"/>
    <col min="7959" max="7959" width="1.625" style="16" customWidth="1"/>
    <col min="7960" max="8192" width="9" style="16"/>
    <col min="8193" max="8193" width="19.75" style="16" customWidth="1"/>
    <col min="8194" max="8194" width="6.5" style="16" customWidth="1"/>
    <col min="8195" max="8197" width="7.375" style="16" customWidth="1"/>
    <col min="8198" max="8210" width="7.625" style="16" customWidth="1"/>
    <col min="8211" max="8211" width="3.625" style="16" bestFit="1" customWidth="1"/>
    <col min="8212" max="8212" width="7" style="16" customWidth="1"/>
    <col min="8213" max="8213" width="8.75" style="16" bestFit="1" customWidth="1"/>
    <col min="8214" max="8214" width="3.25" style="16" customWidth="1"/>
    <col min="8215" max="8215" width="1.625" style="16" customWidth="1"/>
    <col min="8216" max="8448" width="9" style="16"/>
    <col min="8449" max="8449" width="19.75" style="16" customWidth="1"/>
    <col min="8450" max="8450" width="6.5" style="16" customWidth="1"/>
    <col min="8451" max="8453" width="7.375" style="16" customWidth="1"/>
    <col min="8454" max="8466" width="7.625" style="16" customWidth="1"/>
    <col min="8467" max="8467" width="3.625" style="16" bestFit="1" customWidth="1"/>
    <col min="8468" max="8468" width="7" style="16" customWidth="1"/>
    <col min="8469" max="8469" width="8.75" style="16" bestFit="1" customWidth="1"/>
    <col min="8470" max="8470" width="3.25" style="16" customWidth="1"/>
    <col min="8471" max="8471" width="1.625" style="16" customWidth="1"/>
    <col min="8472" max="8704" width="9" style="16"/>
    <col min="8705" max="8705" width="19.75" style="16" customWidth="1"/>
    <col min="8706" max="8706" width="6.5" style="16" customWidth="1"/>
    <col min="8707" max="8709" width="7.375" style="16" customWidth="1"/>
    <col min="8710" max="8722" width="7.625" style="16" customWidth="1"/>
    <col min="8723" max="8723" width="3.625" style="16" bestFit="1" customWidth="1"/>
    <col min="8724" max="8724" width="7" style="16" customWidth="1"/>
    <col min="8725" max="8725" width="8.75" style="16" bestFit="1" customWidth="1"/>
    <col min="8726" max="8726" width="3.25" style="16" customWidth="1"/>
    <col min="8727" max="8727" width="1.625" style="16" customWidth="1"/>
    <col min="8728" max="8960" width="9" style="16"/>
    <col min="8961" max="8961" width="19.75" style="16" customWidth="1"/>
    <col min="8962" max="8962" width="6.5" style="16" customWidth="1"/>
    <col min="8963" max="8965" width="7.375" style="16" customWidth="1"/>
    <col min="8966" max="8978" width="7.625" style="16" customWidth="1"/>
    <col min="8979" max="8979" width="3.625" style="16" bestFit="1" customWidth="1"/>
    <col min="8980" max="8980" width="7" style="16" customWidth="1"/>
    <col min="8981" max="8981" width="8.75" style="16" bestFit="1" customWidth="1"/>
    <col min="8982" max="8982" width="3.25" style="16" customWidth="1"/>
    <col min="8983" max="8983" width="1.625" style="16" customWidth="1"/>
    <col min="8984" max="9216" width="9" style="16"/>
    <col min="9217" max="9217" width="19.75" style="16" customWidth="1"/>
    <col min="9218" max="9218" width="6.5" style="16" customWidth="1"/>
    <col min="9219" max="9221" width="7.375" style="16" customWidth="1"/>
    <col min="9222" max="9234" width="7.625" style="16" customWidth="1"/>
    <col min="9235" max="9235" width="3.625" style="16" bestFit="1" customWidth="1"/>
    <col min="9236" max="9236" width="7" style="16" customWidth="1"/>
    <col min="9237" max="9237" width="8.75" style="16" bestFit="1" customWidth="1"/>
    <col min="9238" max="9238" width="3.25" style="16" customWidth="1"/>
    <col min="9239" max="9239" width="1.625" style="16" customWidth="1"/>
    <col min="9240" max="9472" width="9" style="16"/>
    <col min="9473" max="9473" width="19.75" style="16" customWidth="1"/>
    <col min="9474" max="9474" width="6.5" style="16" customWidth="1"/>
    <col min="9475" max="9477" width="7.375" style="16" customWidth="1"/>
    <col min="9478" max="9490" width="7.625" style="16" customWidth="1"/>
    <col min="9491" max="9491" width="3.625" style="16" bestFit="1" customWidth="1"/>
    <col min="9492" max="9492" width="7" style="16" customWidth="1"/>
    <col min="9493" max="9493" width="8.75" style="16" bestFit="1" customWidth="1"/>
    <col min="9494" max="9494" width="3.25" style="16" customWidth="1"/>
    <col min="9495" max="9495" width="1.625" style="16" customWidth="1"/>
    <col min="9496" max="9728" width="9" style="16"/>
    <col min="9729" max="9729" width="19.75" style="16" customWidth="1"/>
    <col min="9730" max="9730" width="6.5" style="16" customWidth="1"/>
    <col min="9731" max="9733" width="7.375" style="16" customWidth="1"/>
    <col min="9734" max="9746" width="7.625" style="16" customWidth="1"/>
    <col min="9747" max="9747" width="3.625" style="16" bestFit="1" customWidth="1"/>
    <col min="9748" max="9748" width="7" style="16" customWidth="1"/>
    <col min="9749" max="9749" width="8.75" style="16" bestFit="1" customWidth="1"/>
    <col min="9750" max="9750" width="3.25" style="16" customWidth="1"/>
    <col min="9751" max="9751" width="1.625" style="16" customWidth="1"/>
    <col min="9752" max="9984" width="9" style="16"/>
    <col min="9985" max="9985" width="19.75" style="16" customWidth="1"/>
    <col min="9986" max="9986" width="6.5" style="16" customWidth="1"/>
    <col min="9987" max="9989" width="7.375" style="16" customWidth="1"/>
    <col min="9990" max="10002" width="7.625" style="16" customWidth="1"/>
    <col min="10003" max="10003" width="3.625" style="16" bestFit="1" customWidth="1"/>
    <col min="10004" max="10004" width="7" style="16" customWidth="1"/>
    <col min="10005" max="10005" width="8.75" style="16" bestFit="1" customWidth="1"/>
    <col min="10006" max="10006" width="3.25" style="16" customWidth="1"/>
    <col min="10007" max="10007" width="1.625" style="16" customWidth="1"/>
    <col min="10008" max="10240" width="9" style="16"/>
    <col min="10241" max="10241" width="19.75" style="16" customWidth="1"/>
    <col min="10242" max="10242" width="6.5" style="16" customWidth="1"/>
    <col min="10243" max="10245" width="7.375" style="16" customWidth="1"/>
    <col min="10246" max="10258" width="7.625" style="16" customWidth="1"/>
    <col min="10259" max="10259" width="3.625" style="16" bestFit="1" customWidth="1"/>
    <col min="10260" max="10260" width="7" style="16" customWidth="1"/>
    <col min="10261" max="10261" width="8.75" style="16" bestFit="1" customWidth="1"/>
    <col min="10262" max="10262" width="3.25" style="16" customWidth="1"/>
    <col min="10263" max="10263" width="1.625" style="16" customWidth="1"/>
    <col min="10264" max="10496" width="9" style="16"/>
    <col min="10497" max="10497" width="19.75" style="16" customWidth="1"/>
    <col min="10498" max="10498" width="6.5" style="16" customWidth="1"/>
    <col min="10499" max="10501" width="7.375" style="16" customWidth="1"/>
    <col min="10502" max="10514" width="7.625" style="16" customWidth="1"/>
    <col min="10515" max="10515" width="3.625" style="16" bestFit="1" customWidth="1"/>
    <col min="10516" max="10516" width="7" style="16" customWidth="1"/>
    <col min="10517" max="10517" width="8.75" style="16" bestFit="1" customWidth="1"/>
    <col min="10518" max="10518" width="3.25" style="16" customWidth="1"/>
    <col min="10519" max="10519" width="1.625" style="16" customWidth="1"/>
    <col min="10520" max="10752" width="9" style="16"/>
    <col min="10753" max="10753" width="19.75" style="16" customWidth="1"/>
    <col min="10754" max="10754" width="6.5" style="16" customWidth="1"/>
    <col min="10755" max="10757" width="7.375" style="16" customWidth="1"/>
    <col min="10758" max="10770" width="7.625" style="16" customWidth="1"/>
    <col min="10771" max="10771" width="3.625" style="16" bestFit="1" customWidth="1"/>
    <col min="10772" max="10772" width="7" style="16" customWidth="1"/>
    <col min="10773" max="10773" width="8.75" style="16" bestFit="1" customWidth="1"/>
    <col min="10774" max="10774" width="3.25" style="16" customWidth="1"/>
    <col min="10775" max="10775" width="1.625" style="16" customWidth="1"/>
    <col min="10776" max="11008" width="9" style="16"/>
    <col min="11009" max="11009" width="19.75" style="16" customWidth="1"/>
    <col min="11010" max="11010" width="6.5" style="16" customWidth="1"/>
    <col min="11011" max="11013" width="7.375" style="16" customWidth="1"/>
    <col min="11014" max="11026" width="7.625" style="16" customWidth="1"/>
    <col min="11027" max="11027" width="3.625" style="16" bestFit="1" customWidth="1"/>
    <col min="11028" max="11028" width="7" style="16" customWidth="1"/>
    <col min="11029" max="11029" width="8.75" style="16" bestFit="1" customWidth="1"/>
    <col min="11030" max="11030" width="3.25" style="16" customWidth="1"/>
    <col min="11031" max="11031" width="1.625" style="16" customWidth="1"/>
    <col min="11032" max="11264" width="9" style="16"/>
    <col min="11265" max="11265" width="19.75" style="16" customWidth="1"/>
    <col min="11266" max="11266" width="6.5" style="16" customWidth="1"/>
    <col min="11267" max="11269" width="7.375" style="16" customWidth="1"/>
    <col min="11270" max="11282" width="7.625" style="16" customWidth="1"/>
    <col min="11283" max="11283" width="3.625" style="16" bestFit="1" customWidth="1"/>
    <col min="11284" max="11284" width="7" style="16" customWidth="1"/>
    <col min="11285" max="11285" width="8.75" style="16" bestFit="1" customWidth="1"/>
    <col min="11286" max="11286" width="3.25" style="16" customWidth="1"/>
    <col min="11287" max="11287" width="1.625" style="16" customWidth="1"/>
    <col min="11288" max="11520" width="9" style="16"/>
    <col min="11521" max="11521" width="19.75" style="16" customWidth="1"/>
    <col min="11522" max="11522" width="6.5" style="16" customWidth="1"/>
    <col min="11523" max="11525" width="7.375" style="16" customWidth="1"/>
    <col min="11526" max="11538" width="7.625" style="16" customWidth="1"/>
    <col min="11539" max="11539" width="3.625" style="16" bestFit="1" customWidth="1"/>
    <col min="11540" max="11540" width="7" style="16" customWidth="1"/>
    <col min="11541" max="11541" width="8.75" style="16" bestFit="1" customWidth="1"/>
    <col min="11542" max="11542" width="3.25" style="16" customWidth="1"/>
    <col min="11543" max="11543" width="1.625" style="16" customWidth="1"/>
    <col min="11544" max="11776" width="9" style="16"/>
    <col min="11777" max="11777" width="19.75" style="16" customWidth="1"/>
    <col min="11778" max="11778" width="6.5" style="16" customWidth="1"/>
    <col min="11779" max="11781" width="7.375" style="16" customWidth="1"/>
    <col min="11782" max="11794" width="7.625" style="16" customWidth="1"/>
    <col min="11795" max="11795" width="3.625" style="16" bestFit="1" customWidth="1"/>
    <col min="11796" max="11796" width="7" style="16" customWidth="1"/>
    <col min="11797" max="11797" width="8.75" style="16" bestFit="1" customWidth="1"/>
    <col min="11798" max="11798" width="3.25" style="16" customWidth="1"/>
    <col min="11799" max="11799" width="1.625" style="16" customWidth="1"/>
    <col min="11800" max="12032" width="9" style="16"/>
    <col min="12033" max="12033" width="19.75" style="16" customWidth="1"/>
    <col min="12034" max="12034" width="6.5" style="16" customWidth="1"/>
    <col min="12035" max="12037" width="7.375" style="16" customWidth="1"/>
    <col min="12038" max="12050" width="7.625" style="16" customWidth="1"/>
    <col min="12051" max="12051" width="3.625" style="16" bestFit="1" customWidth="1"/>
    <col min="12052" max="12052" width="7" style="16" customWidth="1"/>
    <col min="12053" max="12053" width="8.75" style="16" bestFit="1" customWidth="1"/>
    <col min="12054" max="12054" width="3.25" style="16" customWidth="1"/>
    <col min="12055" max="12055" width="1.625" style="16" customWidth="1"/>
    <col min="12056" max="12288" width="9" style="16"/>
    <col min="12289" max="12289" width="19.75" style="16" customWidth="1"/>
    <col min="12290" max="12290" width="6.5" style="16" customWidth="1"/>
    <col min="12291" max="12293" width="7.375" style="16" customWidth="1"/>
    <col min="12294" max="12306" width="7.625" style="16" customWidth="1"/>
    <col min="12307" max="12307" width="3.625" style="16" bestFit="1" customWidth="1"/>
    <col min="12308" max="12308" width="7" style="16" customWidth="1"/>
    <col min="12309" max="12309" width="8.75" style="16" bestFit="1" customWidth="1"/>
    <col min="12310" max="12310" width="3.25" style="16" customWidth="1"/>
    <col min="12311" max="12311" width="1.625" style="16" customWidth="1"/>
    <col min="12312" max="12544" width="9" style="16"/>
    <col min="12545" max="12545" width="19.75" style="16" customWidth="1"/>
    <col min="12546" max="12546" width="6.5" style="16" customWidth="1"/>
    <col min="12547" max="12549" width="7.375" style="16" customWidth="1"/>
    <col min="12550" max="12562" width="7.625" style="16" customWidth="1"/>
    <col min="12563" max="12563" width="3.625" style="16" bestFit="1" customWidth="1"/>
    <col min="12564" max="12564" width="7" style="16" customWidth="1"/>
    <col min="12565" max="12565" width="8.75" style="16" bestFit="1" customWidth="1"/>
    <col min="12566" max="12566" width="3.25" style="16" customWidth="1"/>
    <col min="12567" max="12567" width="1.625" style="16" customWidth="1"/>
    <col min="12568" max="12800" width="9" style="16"/>
    <col min="12801" max="12801" width="19.75" style="16" customWidth="1"/>
    <col min="12802" max="12802" width="6.5" style="16" customWidth="1"/>
    <col min="12803" max="12805" width="7.375" style="16" customWidth="1"/>
    <col min="12806" max="12818" width="7.625" style="16" customWidth="1"/>
    <col min="12819" max="12819" width="3.625" style="16" bestFit="1" customWidth="1"/>
    <col min="12820" max="12820" width="7" style="16" customWidth="1"/>
    <col min="12821" max="12821" width="8.75" style="16" bestFit="1" customWidth="1"/>
    <col min="12822" max="12822" width="3.25" style="16" customWidth="1"/>
    <col min="12823" max="12823" width="1.625" style="16" customWidth="1"/>
    <col min="12824" max="13056" width="9" style="16"/>
    <col min="13057" max="13057" width="19.75" style="16" customWidth="1"/>
    <col min="13058" max="13058" width="6.5" style="16" customWidth="1"/>
    <col min="13059" max="13061" width="7.375" style="16" customWidth="1"/>
    <col min="13062" max="13074" width="7.625" style="16" customWidth="1"/>
    <col min="13075" max="13075" width="3.625" style="16" bestFit="1" customWidth="1"/>
    <col min="13076" max="13076" width="7" style="16" customWidth="1"/>
    <col min="13077" max="13077" width="8.75" style="16" bestFit="1" customWidth="1"/>
    <col min="13078" max="13078" width="3.25" style="16" customWidth="1"/>
    <col min="13079" max="13079" width="1.625" style="16" customWidth="1"/>
    <col min="13080" max="13312" width="9" style="16"/>
    <col min="13313" max="13313" width="19.75" style="16" customWidth="1"/>
    <col min="13314" max="13314" width="6.5" style="16" customWidth="1"/>
    <col min="13315" max="13317" width="7.375" style="16" customWidth="1"/>
    <col min="13318" max="13330" width="7.625" style="16" customWidth="1"/>
    <col min="13331" max="13331" width="3.625" style="16" bestFit="1" customWidth="1"/>
    <col min="13332" max="13332" width="7" style="16" customWidth="1"/>
    <col min="13333" max="13333" width="8.75" style="16" bestFit="1" customWidth="1"/>
    <col min="13334" max="13334" width="3.25" style="16" customWidth="1"/>
    <col min="13335" max="13335" width="1.625" style="16" customWidth="1"/>
    <col min="13336" max="13568" width="9" style="16"/>
    <col min="13569" max="13569" width="19.75" style="16" customWidth="1"/>
    <col min="13570" max="13570" width="6.5" style="16" customWidth="1"/>
    <col min="13571" max="13573" width="7.375" style="16" customWidth="1"/>
    <col min="13574" max="13586" width="7.625" style="16" customWidth="1"/>
    <col min="13587" max="13587" width="3.625" style="16" bestFit="1" customWidth="1"/>
    <col min="13588" max="13588" width="7" style="16" customWidth="1"/>
    <col min="13589" max="13589" width="8.75" style="16" bestFit="1" customWidth="1"/>
    <col min="13590" max="13590" width="3.25" style="16" customWidth="1"/>
    <col min="13591" max="13591" width="1.625" style="16" customWidth="1"/>
    <col min="13592" max="13824" width="9" style="16"/>
    <col min="13825" max="13825" width="19.75" style="16" customWidth="1"/>
    <col min="13826" max="13826" width="6.5" style="16" customWidth="1"/>
    <col min="13827" max="13829" width="7.375" style="16" customWidth="1"/>
    <col min="13830" max="13842" width="7.625" style="16" customWidth="1"/>
    <col min="13843" max="13843" width="3.625" style="16" bestFit="1" customWidth="1"/>
    <col min="13844" max="13844" width="7" style="16" customWidth="1"/>
    <col min="13845" max="13845" width="8.75" style="16" bestFit="1" customWidth="1"/>
    <col min="13846" max="13846" width="3.25" style="16" customWidth="1"/>
    <col min="13847" max="13847" width="1.625" style="16" customWidth="1"/>
    <col min="13848" max="14080" width="9" style="16"/>
    <col min="14081" max="14081" width="19.75" style="16" customWidth="1"/>
    <col min="14082" max="14082" width="6.5" style="16" customWidth="1"/>
    <col min="14083" max="14085" width="7.375" style="16" customWidth="1"/>
    <col min="14086" max="14098" width="7.625" style="16" customWidth="1"/>
    <col min="14099" max="14099" width="3.625" style="16" bestFit="1" customWidth="1"/>
    <col min="14100" max="14100" width="7" style="16" customWidth="1"/>
    <col min="14101" max="14101" width="8.75" style="16" bestFit="1" customWidth="1"/>
    <col min="14102" max="14102" width="3.25" style="16" customWidth="1"/>
    <col min="14103" max="14103" width="1.625" style="16" customWidth="1"/>
    <col min="14104" max="14336" width="9" style="16"/>
    <col min="14337" max="14337" width="19.75" style="16" customWidth="1"/>
    <col min="14338" max="14338" width="6.5" style="16" customWidth="1"/>
    <col min="14339" max="14341" width="7.375" style="16" customWidth="1"/>
    <col min="14342" max="14354" width="7.625" style="16" customWidth="1"/>
    <col min="14355" max="14355" width="3.625" style="16" bestFit="1" customWidth="1"/>
    <col min="14356" max="14356" width="7" style="16" customWidth="1"/>
    <col min="14357" max="14357" width="8.75" style="16" bestFit="1" customWidth="1"/>
    <col min="14358" max="14358" width="3.25" style="16" customWidth="1"/>
    <col min="14359" max="14359" width="1.625" style="16" customWidth="1"/>
    <col min="14360" max="14592" width="9" style="16"/>
    <col min="14593" max="14593" width="19.75" style="16" customWidth="1"/>
    <col min="14594" max="14594" width="6.5" style="16" customWidth="1"/>
    <col min="14595" max="14597" width="7.375" style="16" customWidth="1"/>
    <col min="14598" max="14610" width="7.625" style="16" customWidth="1"/>
    <col min="14611" max="14611" width="3.625" style="16" bestFit="1" customWidth="1"/>
    <col min="14612" max="14612" width="7" style="16" customWidth="1"/>
    <col min="14613" max="14613" width="8.75" style="16" bestFit="1" customWidth="1"/>
    <col min="14614" max="14614" width="3.25" style="16" customWidth="1"/>
    <col min="14615" max="14615" width="1.625" style="16" customWidth="1"/>
    <col min="14616" max="14848" width="9" style="16"/>
    <col min="14849" max="14849" width="19.75" style="16" customWidth="1"/>
    <col min="14850" max="14850" width="6.5" style="16" customWidth="1"/>
    <col min="14851" max="14853" width="7.375" style="16" customWidth="1"/>
    <col min="14854" max="14866" width="7.625" style="16" customWidth="1"/>
    <col min="14867" max="14867" width="3.625" style="16" bestFit="1" customWidth="1"/>
    <col min="14868" max="14868" width="7" style="16" customWidth="1"/>
    <col min="14869" max="14869" width="8.75" style="16" bestFit="1" customWidth="1"/>
    <col min="14870" max="14870" width="3.25" style="16" customWidth="1"/>
    <col min="14871" max="14871" width="1.625" style="16" customWidth="1"/>
    <col min="14872" max="15104" width="9" style="16"/>
    <col min="15105" max="15105" width="19.75" style="16" customWidth="1"/>
    <col min="15106" max="15106" width="6.5" style="16" customWidth="1"/>
    <col min="15107" max="15109" width="7.375" style="16" customWidth="1"/>
    <col min="15110" max="15122" width="7.625" style="16" customWidth="1"/>
    <col min="15123" max="15123" width="3.625" style="16" bestFit="1" customWidth="1"/>
    <col min="15124" max="15124" width="7" style="16" customWidth="1"/>
    <col min="15125" max="15125" width="8.75" style="16" bestFit="1" customWidth="1"/>
    <col min="15126" max="15126" width="3.25" style="16" customWidth="1"/>
    <col min="15127" max="15127" width="1.625" style="16" customWidth="1"/>
    <col min="15128" max="15360" width="9" style="16"/>
    <col min="15361" max="15361" width="19.75" style="16" customWidth="1"/>
    <col min="15362" max="15362" width="6.5" style="16" customWidth="1"/>
    <col min="15363" max="15365" width="7.375" style="16" customWidth="1"/>
    <col min="15366" max="15378" width="7.625" style="16" customWidth="1"/>
    <col min="15379" max="15379" width="3.625" style="16" bestFit="1" customWidth="1"/>
    <col min="15380" max="15380" width="7" style="16" customWidth="1"/>
    <col min="15381" max="15381" width="8.75" style="16" bestFit="1" customWidth="1"/>
    <col min="15382" max="15382" width="3.25" style="16" customWidth="1"/>
    <col min="15383" max="15383" width="1.625" style="16" customWidth="1"/>
    <col min="15384" max="15616" width="9" style="16"/>
    <col min="15617" max="15617" width="19.75" style="16" customWidth="1"/>
    <col min="15618" max="15618" width="6.5" style="16" customWidth="1"/>
    <col min="15619" max="15621" width="7.375" style="16" customWidth="1"/>
    <col min="15622" max="15634" width="7.625" style="16" customWidth="1"/>
    <col min="15635" max="15635" width="3.625" style="16" bestFit="1" customWidth="1"/>
    <col min="15636" max="15636" width="7" style="16" customWidth="1"/>
    <col min="15637" max="15637" width="8.75" style="16" bestFit="1" customWidth="1"/>
    <col min="15638" max="15638" width="3.25" style="16" customWidth="1"/>
    <col min="15639" max="15639" width="1.625" style="16" customWidth="1"/>
    <col min="15640" max="15872" width="9" style="16"/>
    <col min="15873" max="15873" width="19.75" style="16" customWidth="1"/>
    <col min="15874" max="15874" width="6.5" style="16" customWidth="1"/>
    <col min="15875" max="15877" width="7.375" style="16" customWidth="1"/>
    <col min="15878" max="15890" width="7.625" style="16" customWidth="1"/>
    <col min="15891" max="15891" width="3.625" style="16" bestFit="1" customWidth="1"/>
    <col min="15892" max="15892" width="7" style="16" customWidth="1"/>
    <col min="15893" max="15893" width="8.75" style="16" bestFit="1" customWidth="1"/>
    <col min="15894" max="15894" width="3.25" style="16" customWidth="1"/>
    <col min="15895" max="15895" width="1.625" style="16" customWidth="1"/>
    <col min="15896" max="16128" width="9" style="16"/>
    <col min="16129" max="16129" width="19.75" style="16" customWidth="1"/>
    <col min="16130" max="16130" width="6.5" style="16" customWidth="1"/>
    <col min="16131" max="16133" width="7.375" style="16" customWidth="1"/>
    <col min="16134" max="16146" width="7.625" style="16" customWidth="1"/>
    <col min="16147" max="16147" width="3.625" style="16" bestFit="1" customWidth="1"/>
    <col min="16148" max="16148" width="7" style="16" customWidth="1"/>
    <col min="16149" max="16149" width="8.75" style="16" bestFit="1" customWidth="1"/>
    <col min="16150" max="16150" width="3.25" style="16" customWidth="1"/>
    <col min="16151" max="16151" width="1.625" style="16" customWidth="1"/>
    <col min="16152" max="16384" width="9" style="16"/>
  </cols>
  <sheetData>
    <row r="1" spans="1:22" ht="20.25" customHeight="1">
      <c r="A1" s="14" t="s">
        <v>348</v>
      </c>
      <c r="B1" s="15"/>
      <c r="S1" s="1217" t="s">
        <v>349</v>
      </c>
      <c r="T1" s="1217"/>
      <c r="U1" s="1217"/>
      <c r="V1" s="1217"/>
    </row>
    <row r="2" spans="1:22" ht="21" customHeight="1">
      <c r="A2" s="17"/>
      <c r="B2" s="15"/>
      <c r="S2" s="742"/>
      <c r="T2" s="742"/>
      <c r="U2" s="742"/>
      <c r="V2" s="742"/>
    </row>
    <row r="3" spans="1:22" s="15" customFormat="1" ht="22.5" customHeight="1">
      <c r="A3" s="1218" t="s">
        <v>923</v>
      </c>
      <c r="B3" s="1218"/>
      <c r="C3" s="1218"/>
      <c r="D3" s="1218"/>
      <c r="E3" s="1218"/>
      <c r="F3" s="1218"/>
      <c r="G3" s="1218"/>
      <c r="H3" s="1218"/>
      <c r="I3" s="1218"/>
      <c r="J3" s="1218"/>
      <c r="K3" s="1218"/>
      <c r="L3" s="1218"/>
      <c r="M3" s="1218"/>
      <c r="N3" s="1218"/>
      <c r="O3" s="1218"/>
      <c r="P3" s="1218"/>
      <c r="Q3" s="1218"/>
      <c r="R3" s="1218"/>
      <c r="S3" s="1218"/>
      <c r="T3" s="1218"/>
      <c r="U3" s="1218"/>
      <c r="V3" s="1218"/>
    </row>
    <row r="4" spans="1:22" s="15" customFormat="1" ht="12" customHeight="1">
      <c r="A4" s="743"/>
      <c r="B4" s="743"/>
      <c r="C4" s="743"/>
      <c r="D4" s="743"/>
      <c r="E4" s="743"/>
      <c r="F4" s="743"/>
      <c r="G4" s="743"/>
      <c r="H4" s="743"/>
      <c r="I4" s="743"/>
      <c r="J4" s="743"/>
      <c r="K4" s="743"/>
      <c r="L4" s="743"/>
      <c r="M4" s="743"/>
      <c r="N4" s="743"/>
      <c r="O4" s="743"/>
      <c r="P4" s="743"/>
      <c r="Q4" s="743"/>
      <c r="R4" s="743"/>
      <c r="S4" s="743"/>
      <c r="T4" s="743"/>
      <c r="U4" s="743"/>
      <c r="V4" s="743"/>
    </row>
    <row r="5" spans="1:22" s="17" customFormat="1" ht="20.25" customHeight="1">
      <c r="A5" s="18"/>
      <c r="B5" s="18"/>
      <c r="C5" s="18"/>
      <c r="M5" s="18"/>
      <c r="N5" s="1215" t="s">
        <v>39</v>
      </c>
      <c r="O5" s="1216"/>
      <c r="P5" s="1219"/>
      <c r="Q5" s="1220"/>
      <c r="R5" s="1220"/>
      <c r="S5" s="1220"/>
      <c r="T5" s="1220"/>
      <c r="U5" s="1220"/>
      <c r="V5" s="1221"/>
    </row>
    <row r="6" spans="1:22" s="17" customFormat="1" ht="20.25" customHeight="1">
      <c r="A6" s="18"/>
      <c r="B6" s="18"/>
      <c r="C6" s="18"/>
      <c r="M6" s="18"/>
      <c r="N6" s="1215" t="s">
        <v>40</v>
      </c>
      <c r="O6" s="1216"/>
      <c r="P6" s="1219" t="s">
        <v>242</v>
      </c>
      <c r="Q6" s="1220"/>
      <c r="R6" s="1220"/>
      <c r="S6" s="1220"/>
      <c r="T6" s="1220"/>
      <c r="U6" s="1220"/>
      <c r="V6" s="1221"/>
    </row>
    <row r="7" spans="1:22" s="17" customFormat="1" ht="20.25" customHeight="1">
      <c r="A7" s="18"/>
      <c r="B7" s="18"/>
      <c r="C7" s="18"/>
      <c r="M7" s="18"/>
      <c r="N7" s="1215" t="s">
        <v>41</v>
      </c>
      <c r="O7" s="1216"/>
      <c r="P7" s="1219" t="s">
        <v>343</v>
      </c>
      <c r="Q7" s="1220"/>
      <c r="R7" s="1220"/>
      <c r="S7" s="1220"/>
      <c r="T7" s="1220"/>
      <c r="U7" s="1220"/>
      <c r="V7" s="1221"/>
    </row>
    <row r="8" spans="1:22" ht="20.25" customHeight="1" thickBot="1">
      <c r="A8" s="19"/>
      <c r="B8" s="19"/>
      <c r="C8" s="19"/>
      <c r="D8" s="19"/>
      <c r="E8" s="19"/>
      <c r="F8" s="19"/>
      <c r="G8" s="19"/>
      <c r="H8" s="19"/>
      <c r="I8" s="19"/>
      <c r="J8" s="19"/>
      <c r="K8" s="19"/>
      <c r="L8" s="19"/>
      <c r="M8" s="19"/>
      <c r="N8" s="20"/>
      <c r="O8" s="20"/>
      <c r="P8" s="20"/>
      <c r="Q8" s="20"/>
      <c r="R8" s="20"/>
      <c r="S8" s="20"/>
      <c r="T8" s="20"/>
      <c r="U8" s="20"/>
      <c r="V8" s="20"/>
    </row>
    <row r="9" spans="1:22" ht="26.25" customHeight="1" thickBot="1">
      <c r="A9" s="1222" t="s">
        <v>42</v>
      </c>
      <c r="B9" s="1223"/>
      <c r="C9" s="748"/>
      <c r="D9" s="749" t="s">
        <v>970</v>
      </c>
      <c r="E9" s="749"/>
      <c r="F9" s="750"/>
      <c r="G9" s="751"/>
      <c r="H9" s="751"/>
      <c r="I9" s="751" t="s">
        <v>344</v>
      </c>
      <c r="J9" s="751"/>
      <c r="K9" s="751"/>
      <c r="L9" s="751"/>
      <c r="M9" s="751"/>
      <c r="N9" s="752"/>
      <c r="O9" s="1226" t="s">
        <v>924</v>
      </c>
      <c r="P9" s="1226"/>
      <c r="Q9" s="1226"/>
      <c r="R9" s="1227" t="s">
        <v>345</v>
      </c>
      <c r="S9" s="1228"/>
      <c r="T9" s="1246" t="s">
        <v>350</v>
      </c>
      <c r="U9" s="1248" t="s">
        <v>351</v>
      </c>
      <c r="V9" s="1249"/>
    </row>
    <row r="10" spans="1:22" s="19" customFormat="1" ht="26.25" customHeight="1">
      <c r="A10" s="1224"/>
      <c r="B10" s="1225"/>
      <c r="C10" s="21" t="s">
        <v>43</v>
      </c>
      <c r="D10" s="21" t="s">
        <v>44</v>
      </c>
      <c r="E10" s="741" t="s">
        <v>45</v>
      </c>
      <c r="F10" s="753" t="s">
        <v>46</v>
      </c>
      <c r="G10" s="754" t="s">
        <v>47</v>
      </c>
      <c r="H10" s="754" t="s">
        <v>48</v>
      </c>
      <c r="I10" s="754" t="s">
        <v>49</v>
      </c>
      <c r="J10" s="754" t="s">
        <v>50</v>
      </c>
      <c r="K10" s="754" t="s">
        <v>51</v>
      </c>
      <c r="L10" s="754" t="s">
        <v>52</v>
      </c>
      <c r="M10" s="754" t="s">
        <v>53</v>
      </c>
      <c r="N10" s="754" t="s">
        <v>54</v>
      </c>
      <c r="O10" s="754" t="s">
        <v>43</v>
      </c>
      <c r="P10" s="754" t="s">
        <v>44</v>
      </c>
      <c r="Q10" s="754" t="s">
        <v>45</v>
      </c>
      <c r="R10" s="1224"/>
      <c r="S10" s="1229"/>
      <c r="T10" s="1247"/>
      <c r="U10" s="1250"/>
      <c r="V10" s="1251"/>
    </row>
    <row r="11" spans="1:22" s="19" customFormat="1" ht="30" customHeight="1">
      <c r="A11" s="22" t="s">
        <v>55</v>
      </c>
      <c r="B11" s="23" t="s">
        <v>56</v>
      </c>
      <c r="C11" s="24"/>
      <c r="D11" s="24"/>
      <c r="E11" s="25"/>
      <c r="F11" s="26"/>
      <c r="G11" s="24"/>
      <c r="H11" s="24"/>
      <c r="I11" s="24"/>
      <c r="J11" s="24"/>
      <c r="K11" s="24"/>
      <c r="L11" s="24"/>
      <c r="M11" s="24"/>
      <c r="N11" s="24"/>
      <c r="O11" s="24"/>
      <c r="P11" s="755"/>
      <c r="Q11" s="755"/>
      <c r="R11" s="25"/>
      <c r="S11" s="27"/>
      <c r="T11" s="164"/>
      <c r="U11" s="1240"/>
      <c r="V11" s="1241"/>
    </row>
    <row r="12" spans="1:22" ht="30" customHeight="1">
      <c r="A12" s="756" t="s">
        <v>57</v>
      </c>
      <c r="B12" s="23" t="s">
        <v>58</v>
      </c>
      <c r="C12" s="757">
        <f>SUM(C13:C15)</f>
        <v>0</v>
      </c>
      <c r="D12" s="757">
        <f t="shared" ref="D12:Q12" si="0">SUM(D13:D15)</f>
        <v>0</v>
      </c>
      <c r="E12" s="758">
        <f t="shared" si="0"/>
        <v>0</v>
      </c>
      <c r="F12" s="759">
        <f t="shared" si="0"/>
        <v>0</v>
      </c>
      <c r="G12" s="757">
        <f t="shared" si="0"/>
        <v>0</v>
      </c>
      <c r="H12" s="757">
        <f t="shared" si="0"/>
        <v>0</v>
      </c>
      <c r="I12" s="757">
        <f t="shared" si="0"/>
        <v>0</v>
      </c>
      <c r="J12" s="757">
        <f t="shared" si="0"/>
        <v>0</v>
      </c>
      <c r="K12" s="757">
        <f t="shared" si="0"/>
        <v>0</v>
      </c>
      <c r="L12" s="757">
        <f t="shared" si="0"/>
        <v>0</v>
      </c>
      <c r="M12" s="757">
        <f t="shared" si="0"/>
        <v>0</v>
      </c>
      <c r="N12" s="757">
        <f t="shared" si="0"/>
        <v>0</v>
      </c>
      <c r="O12" s="757">
        <f t="shared" si="0"/>
        <v>0</v>
      </c>
      <c r="P12" s="757">
        <f t="shared" si="0"/>
        <v>0</v>
      </c>
      <c r="Q12" s="757">
        <f t="shared" si="0"/>
        <v>0</v>
      </c>
      <c r="R12" s="760">
        <f>SUM(F12:Q12)</f>
        <v>0</v>
      </c>
      <c r="S12" s="761"/>
      <c r="T12" s="165"/>
      <c r="U12" s="774">
        <f>SUM(U13:U15)</f>
        <v>0</v>
      </c>
      <c r="V12" s="775" t="s">
        <v>59</v>
      </c>
    </row>
    <row r="13" spans="1:22" ht="30" customHeight="1">
      <c r="A13" s="776" t="s">
        <v>352</v>
      </c>
      <c r="B13" s="23" t="s">
        <v>353</v>
      </c>
      <c r="C13" s="757"/>
      <c r="D13" s="757"/>
      <c r="E13" s="758"/>
      <c r="F13" s="759"/>
      <c r="G13" s="757"/>
      <c r="H13" s="757"/>
      <c r="I13" s="757"/>
      <c r="J13" s="777"/>
      <c r="K13" s="777"/>
      <c r="L13" s="757"/>
      <c r="M13" s="757"/>
      <c r="N13" s="757"/>
      <c r="O13" s="757"/>
      <c r="P13" s="757"/>
      <c r="Q13" s="757"/>
      <c r="R13" s="760">
        <f>SUM(F13:Q13)</f>
        <v>0</v>
      </c>
      <c r="S13" s="761"/>
      <c r="T13" s="778" t="s">
        <v>354</v>
      </c>
      <c r="U13" s="773">
        <f>R13*1/2</f>
        <v>0</v>
      </c>
      <c r="V13" s="775"/>
    </row>
    <row r="14" spans="1:22" ht="30" customHeight="1">
      <c r="A14" s="779" t="s">
        <v>355</v>
      </c>
      <c r="B14" s="23" t="s">
        <v>356</v>
      </c>
      <c r="C14" s="757"/>
      <c r="D14" s="757"/>
      <c r="E14" s="758"/>
      <c r="F14" s="759"/>
      <c r="G14" s="757"/>
      <c r="H14" s="757"/>
      <c r="I14" s="757"/>
      <c r="J14" s="777"/>
      <c r="K14" s="777"/>
      <c r="L14" s="757"/>
      <c r="M14" s="757"/>
      <c r="N14" s="757"/>
      <c r="O14" s="757"/>
      <c r="P14" s="757"/>
      <c r="Q14" s="757"/>
      <c r="R14" s="760">
        <f>SUM(F14:Q14)</f>
        <v>0</v>
      </c>
      <c r="S14" s="761"/>
      <c r="T14" s="778" t="s">
        <v>357</v>
      </c>
      <c r="U14" s="773">
        <f>R14*3/4</f>
        <v>0</v>
      </c>
      <c r="V14" s="775"/>
    </row>
    <row r="15" spans="1:22" ht="30" customHeight="1" thickBot="1">
      <c r="A15" s="776" t="s">
        <v>358</v>
      </c>
      <c r="B15" s="23" t="s">
        <v>359</v>
      </c>
      <c r="C15" s="757"/>
      <c r="D15" s="757"/>
      <c r="E15" s="758"/>
      <c r="F15" s="759"/>
      <c r="G15" s="757"/>
      <c r="H15" s="757"/>
      <c r="I15" s="757"/>
      <c r="J15" s="777"/>
      <c r="K15" s="777"/>
      <c r="L15" s="757"/>
      <c r="M15" s="757"/>
      <c r="N15" s="757"/>
      <c r="O15" s="757"/>
      <c r="P15" s="757"/>
      <c r="Q15" s="757"/>
      <c r="R15" s="760">
        <f>SUM(F15:Q15)</f>
        <v>0</v>
      </c>
      <c r="S15" s="761"/>
      <c r="T15" s="166"/>
      <c r="U15" s="780">
        <f>R15</f>
        <v>0</v>
      </c>
      <c r="V15" s="781"/>
    </row>
    <row r="16" spans="1:22" ht="30" customHeight="1" thickBot="1">
      <c r="A16" s="756" t="s">
        <v>60</v>
      </c>
      <c r="B16" s="23" t="s">
        <v>61</v>
      </c>
      <c r="C16" s="755"/>
      <c r="D16" s="755"/>
      <c r="E16" s="762"/>
      <c r="F16" s="763"/>
      <c r="G16" s="764"/>
      <c r="H16" s="764"/>
      <c r="I16" s="764"/>
      <c r="J16" s="765"/>
      <c r="K16" s="765"/>
      <c r="L16" s="764"/>
      <c r="M16" s="764"/>
      <c r="N16" s="764"/>
      <c r="O16" s="764"/>
      <c r="P16" s="764"/>
      <c r="Q16" s="764"/>
      <c r="R16" s="766">
        <f>SUM(F16:Q16)</f>
        <v>0</v>
      </c>
      <c r="S16" s="761" t="s">
        <v>62</v>
      </c>
      <c r="T16" s="167"/>
      <c r="U16" s="745"/>
      <c r="V16" s="168"/>
    </row>
    <row r="17" spans="1:22" ht="30" customHeight="1" thickBot="1">
      <c r="A17" s="756" t="s">
        <v>63</v>
      </c>
      <c r="B17" s="23" t="s">
        <v>64</v>
      </c>
      <c r="C17" s="28"/>
      <c r="D17" s="28"/>
      <c r="E17" s="28"/>
      <c r="F17" s="29"/>
      <c r="G17" s="30"/>
      <c r="H17" s="30"/>
      <c r="I17" s="30"/>
      <c r="J17" s="1230" t="e">
        <f>ROUNDUP(U12/R16,1)</f>
        <v>#DIV/0!</v>
      </c>
      <c r="K17" s="1231"/>
      <c r="L17" s="31" t="s">
        <v>65</v>
      </c>
      <c r="M17" s="30"/>
      <c r="N17" s="30"/>
      <c r="O17" s="32"/>
      <c r="P17" s="31"/>
      <c r="Q17" s="31"/>
      <c r="R17" s="31"/>
      <c r="S17" s="33"/>
      <c r="T17" s="169"/>
      <c r="U17" s="170"/>
      <c r="V17" s="171"/>
    </row>
    <row r="18" spans="1:22" ht="30" customHeight="1">
      <c r="A18" s="767" t="s">
        <v>66</v>
      </c>
      <c r="B18" s="34" t="s">
        <v>67</v>
      </c>
      <c r="C18" s="35">
        <f>C11*C16*1.25</f>
        <v>0</v>
      </c>
      <c r="D18" s="35">
        <f>D11*D16*1.25</f>
        <v>0</v>
      </c>
      <c r="E18" s="35">
        <f>E11*E16*1.25</f>
        <v>0</v>
      </c>
      <c r="F18" s="35">
        <f>F11*F16*1.25</f>
        <v>0</v>
      </c>
      <c r="G18" s="35">
        <f t="shared" ref="G18:Q18" si="1">G11*G16*1.25</f>
        <v>0</v>
      </c>
      <c r="H18" s="35">
        <f t="shared" si="1"/>
        <v>0</v>
      </c>
      <c r="I18" s="35">
        <f t="shared" si="1"/>
        <v>0</v>
      </c>
      <c r="J18" s="35">
        <f t="shared" si="1"/>
        <v>0</v>
      </c>
      <c r="K18" s="35">
        <f t="shared" si="1"/>
        <v>0</v>
      </c>
      <c r="L18" s="35">
        <f t="shared" si="1"/>
        <v>0</v>
      </c>
      <c r="M18" s="35">
        <f t="shared" si="1"/>
        <v>0</v>
      </c>
      <c r="N18" s="35">
        <f t="shared" si="1"/>
        <v>0</v>
      </c>
      <c r="O18" s="35">
        <f t="shared" si="1"/>
        <v>0</v>
      </c>
      <c r="P18" s="35">
        <f t="shared" si="1"/>
        <v>0</v>
      </c>
      <c r="Q18" s="35">
        <f t="shared" si="1"/>
        <v>0</v>
      </c>
      <c r="R18" s="1244"/>
      <c r="S18" s="1245"/>
      <c r="T18" s="744"/>
      <c r="U18" s="744"/>
    </row>
    <row r="19" spans="1:22" ht="30" customHeight="1">
      <c r="A19" s="768" t="s">
        <v>68</v>
      </c>
      <c r="B19" s="36" t="s">
        <v>69</v>
      </c>
      <c r="C19" s="37"/>
      <c r="D19" s="37"/>
      <c r="E19" s="37"/>
      <c r="F19" s="769">
        <f t="shared" ref="F19:Q19" si="2">SUM(C18:E18)</f>
        <v>0</v>
      </c>
      <c r="G19" s="769">
        <f t="shared" si="2"/>
        <v>0</v>
      </c>
      <c r="H19" s="769">
        <f t="shared" si="2"/>
        <v>0</v>
      </c>
      <c r="I19" s="769">
        <f t="shared" si="2"/>
        <v>0</v>
      </c>
      <c r="J19" s="769">
        <f t="shared" si="2"/>
        <v>0</v>
      </c>
      <c r="K19" s="769">
        <f t="shared" si="2"/>
        <v>0</v>
      </c>
      <c r="L19" s="769">
        <f t="shared" si="2"/>
        <v>0</v>
      </c>
      <c r="M19" s="769">
        <f t="shared" si="2"/>
        <v>0</v>
      </c>
      <c r="N19" s="769">
        <f t="shared" si="2"/>
        <v>0</v>
      </c>
      <c r="O19" s="769">
        <f t="shared" si="2"/>
        <v>0</v>
      </c>
      <c r="P19" s="769">
        <f t="shared" si="2"/>
        <v>0</v>
      </c>
      <c r="Q19" s="769">
        <f t="shared" si="2"/>
        <v>0</v>
      </c>
      <c r="R19" s="1242"/>
      <c r="S19" s="1243"/>
      <c r="T19" s="744"/>
      <c r="U19" s="744"/>
    </row>
    <row r="20" spans="1:22" ht="30" customHeight="1">
      <c r="A20" s="770" t="s">
        <v>70</v>
      </c>
      <c r="B20" s="38" t="s">
        <v>71</v>
      </c>
      <c r="C20" s="37"/>
      <c r="D20" s="37"/>
      <c r="E20" s="37"/>
      <c r="F20" s="769">
        <f>SUM(C12:E12)</f>
        <v>0</v>
      </c>
      <c r="G20" s="769">
        <f t="shared" ref="G20:Q20" si="3">SUM(D12:F12)</f>
        <v>0</v>
      </c>
      <c r="H20" s="769">
        <f t="shared" si="3"/>
        <v>0</v>
      </c>
      <c r="I20" s="769">
        <f t="shared" si="3"/>
        <v>0</v>
      </c>
      <c r="J20" s="769">
        <f t="shared" si="3"/>
        <v>0</v>
      </c>
      <c r="K20" s="769">
        <f t="shared" si="3"/>
        <v>0</v>
      </c>
      <c r="L20" s="769">
        <f t="shared" si="3"/>
        <v>0</v>
      </c>
      <c r="M20" s="769">
        <f t="shared" si="3"/>
        <v>0</v>
      </c>
      <c r="N20" s="769">
        <f t="shared" si="3"/>
        <v>0</v>
      </c>
      <c r="O20" s="769">
        <f t="shared" si="3"/>
        <v>0</v>
      </c>
      <c r="P20" s="769">
        <f t="shared" si="3"/>
        <v>0</v>
      </c>
      <c r="Q20" s="769">
        <f t="shared" si="3"/>
        <v>0</v>
      </c>
      <c r="R20" s="1242"/>
      <c r="S20" s="1243"/>
      <c r="T20" s="744"/>
      <c r="U20" s="744"/>
    </row>
    <row r="21" spans="1:22" ht="30" customHeight="1">
      <c r="A21" s="1236" t="s">
        <v>72</v>
      </c>
      <c r="B21" s="1237"/>
      <c r="C21" s="39"/>
      <c r="D21" s="39"/>
      <c r="E21" s="39"/>
      <c r="F21" s="771" t="str">
        <f t="shared" ref="F21:Q21" si="4">IF(F20&gt;F19,"○","")</f>
        <v/>
      </c>
      <c r="G21" s="771" t="str">
        <f t="shared" si="4"/>
        <v/>
      </c>
      <c r="H21" s="771" t="str">
        <f t="shared" si="4"/>
        <v/>
      </c>
      <c r="I21" s="771" t="str">
        <f t="shared" si="4"/>
        <v/>
      </c>
      <c r="J21" s="771" t="str">
        <f t="shared" si="4"/>
        <v/>
      </c>
      <c r="K21" s="771" t="str">
        <f t="shared" si="4"/>
        <v/>
      </c>
      <c r="L21" s="771" t="str">
        <f t="shared" si="4"/>
        <v/>
      </c>
      <c r="M21" s="771" t="str">
        <f t="shared" si="4"/>
        <v/>
      </c>
      <c r="N21" s="771" t="str">
        <f t="shared" si="4"/>
        <v/>
      </c>
      <c r="O21" s="771" t="str">
        <f t="shared" si="4"/>
        <v/>
      </c>
      <c r="P21" s="771" t="str">
        <f t="shared" si="4"/>
        <v/>
      </c>
      <c r="Q21" s="771" t="str">
        <f t="shared" si="4"/>
        <v/>
      </c>
      <c r="R21" s="1242"/>
      <c r="S21" s="1243"/>
      <c r="T21" s="744"/>
      <c r="U21" s="744"/>
    </row>
    <row r="22" spans="1:22" ht="10.5" customHeight="1">
      <c r="A22" s="40"/>
      <c r="B22" s="40"/>
      <c r="C22" s="40"/>
      <c r="D22" s="40"/>
      <c r="E22" s="40"/>
    </row>
    <row r="23" spans="1:22" ht="18" customHeight="1">
      <c r="A23" s="40" t="s">
        <v>975</v>
      </c>
      <c r="B23" s="40"/>
      <c r="C23" s="40"/>
      <c r="D23" s="40"/>
      <c r="E23" s="40"/>
    </row>
    <row r="24" spans="1:22" ht="18" customHeight="1">
      <c r="A24" s="159" t="s">
        <v>971</v>
      </c>
      <c r="B24" s="41"/>
      <c r="C24" s="41"/>
      <c r="D24" s="41"/>
      <c r="E24" s="41"/>
    </row>
    <row r="25" spans="1:22" ht="18" customHeight="1">
      <c r="A25" s="41" t="s">
        <v>73</v>
      </c>
      <c r="B25" s="41"/>
      <c r="C25" s="41"/>
      <c r="D25" s="41"/>
      <c r="E25" s="41"/>
    </row>
    <row r="26" spans="1:22" ht="18" customHeight="1">
      <c r="A26" s="160" t="s">
        <v>976</v>
      </c>
      <c r="B26" s="42"/>
      <c r="C26" s="43"/>
      <c r="D26" s="43"/>
      <c r="E26" s="43"/>
      <c r="F26" s="43"/>
      <c r="G26" s="43"/>
      <c r="H26" s="43"/>
      <c r="I26" s="43"/>
      <c r="J26" s="43"/>
      <c r="K26" s="43"/>
      <c r="L26" s="43"/>
      <c r="M26" s="43"/>
      <c r="N26" s="43"/>
      <c r="O26" s="43"/>
      <c r="P26" s="43"/>
      <c r="Q26" s="43"/>
      <c r="R26" s="43"/>
      <c r="S26" s="43"/>
      <c r="T26" s="43"/>
      <c r="U26" s="43"/>
      <c r="V26" s="43"/>
    </row>
    <row r="27" spans="1:22" ht="18" customHeight="1">
      <c r="A27" s="160" t="s">
        <v>977</v>
      </c>
      <c r="B27" s="42"/>
      <c r="C27" s="43"/>
      <c r="D27" s="43"/>
      <c r="E27" s="43"/>
      <c r="F27" s="43"/>
      <c r="G27" s="43"/>
      <c r="H27" s="43"/>
      <c r="I27" s="43"/>
      <c r="J27" s="43"/>
      <c r="K27" s="43"/>
      <c r="L27" s="43"/>
      <c r="M27" s="43"/>
      <c r="N27" s="43"/>
      <c r="O27" s="43"/>
      <c r="P27" s="43"/>
      <c r="Q27" s="43"/>
      <c r="R27" s="43"/>
      <c r="S27" s="43"/>
      <c r="T27" s="43"/>
      <c r="U27" s="43"/>
      <c r="V27" s="43"/>
    </row>
    <row r="28" spans="1:22" ht="18" customHeight="1">
      <c r="A28" s="42" t="s">
        <v>360</v>
      </c>
      <c r="B28" s="42"/>
      <c r="C28" s="43"/>
      <c r="D28" s="43"/>
      <c r="E28" s="43"/>
      <c r="F28" s="43"/>
      <c r="G28" s="43"/>
      <c r="H28" s="43"/>
      <c r="I28" s="43"/>
      <c r="J28" s="43"/>
      <c r="K28" s="43"/>
      <c r="L28" s="43"/>
      <c r="M28" s="43"/>
      <c r="N28" s="43"/>
      <c r="O28" s="43"/>
      <c r="P28" s="43"/>
      <c r="Q28" s="43"/>
      <c r="R28" s="43"/>
      <c r="S28" s="43"/>
      <c r="T28" s="43"/>
      <c r="U28" s="43"/>
      <c r="V28" s="43"/>
    </row>
    <row r="29" spans="1:22" ht="10.5" customHeight="1"/>
    <row r="30" spans="1:22" ht="20.100000000000001" customHeight="1"/>
    <row r="31" spans="1:22" ht="20.100000000000001" customHeight="1"/>
  </sheetData>
  <sheetProtection selectLockedCells="1"/>
  <mergeCells count="20">
    <mergeCell ref="N5:O5"/>
    <mergeCell ref="N6:O6"/>
    <mergeCell ref="S1:V1"/>
    <mergeCell ref="A3:V3"/>
    <mergeCell ref="P5:V5"/>
    <mergeCell ref="P6:V6"/>
    <mergeCell ref="N7:O7"/>
    <mergeCell ref="A9:B10"/>
    <mergeCell ref="O9:Q9"/>
    <mergeCell ref="R9:S10"/>
    <mergeCell ref="P7:V7"/>
    <mergeCell ref="T9:T10"/>
    <mergeCell ref="U9:V10"/>
    <mergeCell ref="U11:V11"/>
    <mergeCell ref="J17:K17"/>
    <mergeCell ref="R19:S19"/>
    <mergeCell ref="R20:S20"/>
    <mergeCell ref="A21:B21"/>
    <mergeCell ref="R21:S21"/>
    <mergeCell ref="R18:S18"/>
  </mergeCells>
  <phoneticPr fontId="9"/>
  <conditionalFormatting sqref="C18:Q18">
    <cfRule type="containsErrors" dxfId="3" priority="2">
      <formula>ISERROR(C18)</formula>
    </cfRule>
  </conditionalFormatting>
  <conditionalFormatting sqref="M17:N17 G17:J17">
    <cfRule type="containsErrors" dxfId="2" priority="1">
      <formula>ISERROR(G17)</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WVX983046:WWA983046">
      <formula1>"自立訓練(生活訓練),自立訓練(機能訓練),就労移行支援,就労継続支援Ａ型,就労継続支援Ｂ型"</formula1>
    </dataValidation>
  </dataValidations>
  <printOptions horizontalCentered="1"/>
  <pageMargins left="0.74803149606299213" right="0.74803149606299213" top="0.98425196850393704" bottom="0.78740157480314965" header="0.51181102362204722" footer="0.51181102362204722"/>
  <pageSetup paperSize="9" scale="76" orientation="landscape" horizontalDpi="300" verticalDpi="300" r:id="rId1"/>
  <headerFooter alignWithMargins="0">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view="pageBreakPreview" topLeftCell="A13" zoomScale="97" zoomScaleNormal="80" zoomScaleSheetLayoutView="97" workbookViewId="0">
      <selection activeCell="J7" sqref="J7"/>
    </sheetView>
  </sheetViews>
  <sheetFormatPr defaultRowHeight="13.5"/>
  <cols>
    <col min="1" max="1" width="19.75" style="16" customWidth="1"/>
    <col min="2" max="2" width="4.875" style="16" bestFit="1" customWidth="1"/>
    <col min="3" max="5" width="7.375" style="16" customWidth="1"/>
    <col min="6" max="17" width="7.625" style="16" customWidth="1"/>
    <col min="18" max="18" width="8.25" style="16" customWidth="1"/>
    <col min="19" max="19" width="3.75" style="16" customWidth="1"/>
    <col min="20" max="20" width="6.75" style="16" bestFit="1" customWidth="1"/>
    <col min="21" max="21" width="7.625" style="16" bestFit="1" customWidth="1"/>
    <col min="22" max="22" width="3.75" style="16" customWidth="1"/>
    <col min="23" max="23" width="1.625" style="16" customWidth="1"/>
    <col min="24" max="256" width="9" style="16"/>
    <col min="257" max="257" width="19.75" style="16" customWidth="1"/>
    <col min="258" max="258" width="4.875" style="16" bestFit="1" customWidth="1"/>
    <col min="259" max="261" width="7.375" style="16" customWidth="1"/>
    <col min="262" max="273" width="7.625" style="16" customWidth="1"/>
    <col min="274" max="274" width="8.25" style="16" customWidth="1"/>
    <col min="275" max="275" width="3.75" style="16" customWidth="1"/>
    <col min="276" max="276" width="6.75" style="16" bestFit="1" customWidth="1"/>
    <col min="277" max="277" width="7.625" style="16" bestFit="1" customWidth="1"/>
    <col min="278" max="278" width="3.75" style="16" customWidth="1"/>
    <col min="279" max="279" width="1.625" style="16" customWidth="1"/>
    <col min="280" max="512" width="9" style="16"/>
    <col min="513" max="513" width="19.75" style="16" customWidth="1"/>
    <col min="514" max="514" width="4.875" style="16" bestFit="1" customWidth="1"/>
    <col min="515" max="517" width="7.375" style="16" customWidth="1"/>
    <col min="518" max="529" width="7.625" style="16" customWidth="1"/>
    <col min="530" max="530" width="8.25" style="16" customWidth="1"/>
    <col min="531" max="531" width="3.75" style="16" customWidth="1"/>
    <col min="532" max="532" width="6.75" style="16" bestFit="1" customWidth="1"/>
    <col min="533" max="533" width="7.625" style="16" bestFit="1" customWidth="1"/>
    <col min="534" max="534" width="3.75" style="16" customWidth="1"/>
    <col min="535" max="535" width="1.625" style="16" customWidth="1"/>
    <col min="536" max="768" width="9" style="16"/>
    <col min="769" max="769" width="19.75" style="16" customWidth="1"/>
    <col min="770" max="770" width="4.875" style="16" bestFit="1" customWidth="1"/>
    <col min="771" max="773" width="7.375" style="16" customWidth="1"/>
    <col min="774" max="785" width="7.625" style="16" customWidth="1"/>
    <col min="786" max="786" width="8.25" style="16" customWidth="1"/>
    <col min="787" max="787" width="3.75" style="16" customWidth="1"/>
    <col min="788" max="788" width="6.75" style="16" bestFit="1" customWidth="1"/>
    <col min="789" max="789" width="7.625" style="16" bestFit="1" customWidth="1"/>
    <col min="790" max="790" width="3.75" style="16" customWidth="1"/>
    <col min="791" max="791" width="1.625" style="16" customWidth="1"/>
    <col min="792" max="1024" width="9" style="16"/>
    <col min="1025" max="1025" width="19.75" style="16" customWidth="1"/>
    <col min="1026" max="1026" width="4.875" style="16" bestFit="1" customWidth="1"/>
    <col min="1027" max="1029" width="7.375" style="16" customWidth="1"/>
    <col min="1030" max="1041" width="7.625" style="16" customWidth="1"/>
    <col min="1042" max="1042" width="8.25" style="16" customWidth="1"/>
    <col min="1043" max="1043" width="3.75" style="16" customWidth="1"/>
    <col min="1044" max="1044" width="6.75" style="16" bestFit="1" customWidth="1"/>
    <col min="1045" max="1045" width="7.625" style="16" bestFit="1" customWidth="1"/>
    <col min="1046" max="1046" width="3.75" style="16" customWidth="1"/>
    <col min="1047" max="1047" width="1.625" style="16" customWidth="1"/>
    <col min="1048" max="1280" width="9" style="16"/>
    <col min="1281" max="1281" width="19.75" style="16" customWidth="1"/>
    <col min="1282" max="1282" width="4.875" style="16" bestFit="1" customWidth="1"/>
    <col min="1283" max="1285" width="7.375" style="16" customWidth="1"/>
    <col min="1286" max="1297" width="7.625" style="16" customWidth="1"/>
    <col min="1298" max="1298" width="8.25" style="16" customWidth="1"/>
    <col min="1299" max="1299" width="3.75" style="16" customWidth="1"/>
    <col min="1300" max="1300" width="6.75" style="16" bestFit="1" customWidth="1"/>
    <col min="1301" max="1301" width="7.625" style="16" bestFit="1" customWidth="1"/>
    <col min="1302" max="1302" width="3.75" style="16" customWidth="1"/>
    <col min="1303" max="1303" width="1.625" style="16" customWidth="1"/>
    <col min="1304" max="1536" width="9" style="16"/>
    <col min="1537" max="1537" width="19.75" style="16" customWidth="1"/>
    <col min="1538" max="1538" width="4.875" style="16" bestFit="1" customWidth="1"/>
    <col min="1539" max="1541" width="7.375" style="16" customWidth="1"/>
    <col min="1542" max="1553" width="7.625" style="16" customWidth="1"/>
    <col min="1554" max="1554" width="8.25" style="16" customWidth="1"/>
    <col min="1555" max="1555" width="3.75" style="16" customWidth="1"/>
    <col min="1556" max="1556" width="6.75" style="16" bestFit="1" customWidth="1"/>
    <col min="1557" max="1557" width="7.625" style="16" bestFit="1" customWidth="1"/>
    <col min="1558" max="1558" width="3.75" style="16" customWidth="1"/>
    <col min="1559" max="1559" width="1.625" style="16" customWidth="1"/>
    <col min="1560" max="1792" width="9" style="16"/>
    <col min="1793" max="1793" width="19.75" style="16" customWidth="1"/>
    <col min="1794" max="1794" width="4.875" style="16" bestFit="1" customWidth="1"/>
    <col min="1795" max="1797" width="7.375" style="16" customWidth="1"/>
    <col min="1798" max="1809" width="7.625" style="16" customWidth="1"/>
    <col min="1810" max="1810" width="8.25" style="16" customWidth="1"/>
    <col min="1811" max="1811" width="3.75" style="16" customWidth="1"/>
    <col min="1812" max="1812" width="6.75" style="16" bestFit="1" customWidth="1"/>
    <col min="1813" max="1813" width="7.625" style="16" bestFit="1" customWidth="1"/>
    <col min="1814" max="1814" width="3.75" style="16" customWidth="1"/>
    <col min="1815" max="1815" width="1.625" style="16" customWidth="1"/>
    <col min="1816" max="2048" width="9" style="16"/>
    <col min="2049" max="2049" width="19.75" style="16" customWidth="1"/>
    <col min="2050" max="2050" width="4.875" style="16" bestFit="1" customWidth="1"/>
    <col min="2051" max="2053" width="7.375" style="16" customWidth="1"/>
    <col min="2054" max="2065" width="7.625" style="16" customWidth="1"/>
    <col min="2066" max="2066" width="8.25" style="16" customWidth="1"/>
    <col min="2067" max="2067" width="3.75" style="16" customWidth="1"/>
    <col min="2068" max="2068" width="6.75" style="16" bestFit="1" customWidth="1"/>
    <col min="2069" max="2069" width="7.625" style="16" bestFit="1" customWidth="1"/>
    <col min="2070" max="2070" width="3.75" style="16" customWidth="1"/>
    <col min="2071" max="2071" width="1.625" style="16" customWidth="1"/>
    <col min="2072" max="2304" width="9" style="16"/>
    <col min="2305" max="2305" width="19.75" style="16" customWidth="1"/>
    <col min="2306" max="2306" width="4.875" style="16" bestFit="1" customWidth="1"/>
    <col min="2307" max="2309" width="7.375" style="16" customWidth="1"/>
    <col min="2310" max="2321" width="7.625" style="16" customWidth="1"/>
    <col min="2322" max="2322" width="8.25" style="16" customWidth="1"/>
    <col min="2323" max="2323" width="3.75" style="16" customWidth="1"/>
    <col min="2324" max="2324" width="6.75" style="16" bestFit="1" customWidth="1"/>
    <col min="2325" max="2325" width="7.625" style="16" bestFit="1" customWidth="1"/>
    <col min="2326" max="2326" width="3.75" style="16" customWidth="1"/>
    <col min="2327" max="2327" width="1.625" style="16" customWidth="1"/>
    <col min="2328" max="2560" width="9" style="16"/>
    <col min="2561" max="2561" width="19.75" style="16" customWidth="1"/>
    <col min="2562" max="2562" width="4.875" style="16" bestFit="1" customWidth="1"/>
    <col min="2563" max="2565" width="7.375" style="16" customWidth="1"/>
    <col min="2566" max="2577" width="7.625" style="16" customWidth="1"/>
    <col min="2578" max="2578" width="8.25" style="16" customWidth="1"/>
    <col min="2579" max="2579" width="3.75" style="16" customWidth="1"/>
    <col min="2580" max="2580" width="6.75" style="16" bestFit="1" customWidth="1"/>
    <col min="2581" max="2581" width="7.625" style="16" bestFit="1" customWidth="1"/>
    <col min="2582" max="2582" width="3.75" style="16" customWidth="1"/>
    <col min="2583" max="2583" width="1.625" style="16" customWidth="1"/>
    <col min="2584" max="2816" width="9" style="16"/>
    <col min="2817" max="2817" width="19.75" style="16" customWidth="1"/>
    <col min="2818" max="2818" width="4.875" style="16" bestFit="1" customWidth="1"/>
    <col min="2819" max="2821" width="7.375" style="16" customWidth="1"/>
    <col min="2822" max="2833" width="7.625" style="16" customWidth="1"/>
    <col min="2834" max="2834" width="8.25" style="16" customWidth="1"/>
    <col min="2835" max="2835" width="3.75" style="16" customWidth="1"/>
    <col min="2836" max="2836" width="6.75" style="16" bestFit="1" customWidth="1"/>
    <col min="2837" max="2837" width="7.625" style="16" bestFit="1" customWidth="1"/>
    <col min="2838" max="2838" width="3.75" style="16" customWidth="1"/>
    <col min="2839" max="2839" width="1.625" style="16" customWidth="1"/>
    <col min="2840" max="3072" width="9" style="16"/>
    <col min="3073" max="3073" width="19.75" style="16" customWidth="1"/>
    <col min="3074" max="3074" width="4.875" style="16" bestFit="1" customWidth="1"/>
    <col min="3075" max="3077" width="7.375" style="16" customWidth="1"/>
    <col min="3078" max="3089" width="7.625" style="16" customWidth="1"/>
    <col min="3090" max="3090" width="8.25" style="16" customWidth="1"/>
    <col min="3091" max="3091" width="3.75" style="16" customWidth="1"/>
    <col min="3092" max="3092" width="6.75" style="16" bestFit="1" customWidth="1"/>
    <col min="3093" max="3093" width="7.625" style="16" bestFit="1" customWidth="1"/>
    <col min="3094" max="3094" width="3.75" style="16" customWidth="1"/>
    <col min="3095" max="3095" width="1.625" style="16" customWidth="1"/>
    <col min="3096" max="3328" width="9" style="16"/>
    <col min="3329" max="3329" width="19.75" style="16" customWidth="1"/>
    <col min="3330" max="3330" width="4.875" style="16" bestFit="1" customWidth="1"/>
    <col min="3331" max="3333" width="7.375" style="16" customWidth="1"/>
    <col min="3334" max="3345" width="7.625" style="16" customWidth="1"/>
    <col min="3346" max="3346" width="8.25" style="16" customWidth="1"/>
    <col min="3347" max="3347" width="3.75" style="16" customWidth="1"/>
    <col min="3348" max="3348" width="6.75" style="16" bestFit="1" customWidth="1"/>
    <col min="3349" max="3349" width="7.625" style="16" bestFit="1" customWidth="1"/>
    <col min="3350" max="3350" width="3.75" style="16" customWidth="1"/>
    <col min="3351" max="3351" width="1.625" style="16" customWidth="1"/>
    <col min="3352" max="3584" width="9" style="16"/>
    <col min="3585" max="3585" width="19.75" style="16" customWidth="1"/>
    <col min="3586" max="3586" width="4.875" style="16" bestFit="1" customWidth="1"/>
    <col min="3587" max="3589" width="7.375" style="16" customWidth="1"/>
    <col min="3590" max="3601" width="7.625" style="16" customWidth="1"/>
    <col min="3602" max="3602" width="8.25" style="16" customWidth="1"/>
    <col min="3603" max="3603" width="3.75" style="16" customWidth="1"/>
    <col min="3604" max="3604" width="6.75" style="16" bestFit="1" customWidth="1"/>
    <col min="3605" max="3605" width="7.625" style="16" bestFit="1" customWidth="1"/>
    <col min="3606" max="3606" width="3.75" style="16" customWidth="1"/>
    <col min="3607" max="3607" width="1.625" style="16" customWidth="1"/>
    <col min="3608" max="3840" width="9" style="16"/>
    <col min="3841" max="3841" width="19.75" style="16" customWidth="1"/>
    <col min="3842" max="3842" width="4.875" style="16" bestFit="1" customWidth="1"/>
    <col min="3843" max="3845" width="7.375" style="16" customWidth="1"/>
    <col min="3846" max="3857" width="7.625" style="16" customWidth="1"/>
    <col min="3858" max="3858" width="8.25" style="16" customWidth="1"/>
    <col min="3859" max="3859" width="3.75" style="16" customWidth="1"/>
    <col min="3860" max="3860" width="6.75" style="16" bestFit="1" customWidth="1"/>
    <col min="3861" max="3861" width="7.625" style="16" bestFit="1" customWidth="1"/>
    <col min="3862" max="3862" width="3.75" style="16" customWidth="1"/>
    <col min="3863" max="3863" width="1.625" style="16" customWidth="1"/>
    <col min="3864" max="4096" width="9" style="16"/>
    <col min="4097" max="4097" width="19.75" style="16" customWidth="1"/>
    <col min="4098" max="4098" width="4.875" style="16" bestFit="1" customWidth="1"/>
    <col min="4099" max="4101" width="7.375" style="16" customWidth="1"/>
    <col min="4102" max="4113" width="7.625" style="16" customWidth="1"/>
    <col min="4114" max="4114" width="8.25" style="16" customWidth="1"/>
    <col min="4115" max="4115" width="3.75" style="16" customWidth="1"/>
    <col min="4116" max="4116" width="6.75" style="16" bestFit="1" customWidth="1"/>
    <col min="4117" max="4117" width="7.625" style="16" bestFit="1" customWidth="1"/>
    <col min="4118" max="4118" width="3.75" style="16" customWidth="1"/>
    <col min="4119" max="4119" width="1.625" style="16" customWidth="1"/>
    <col min="4120" max="4352" width="9" style="16"/>
    <col min="4353" max="4353" width="19.75" style="16" customWidth="1"/>
    <col min="4354" max="4354" width="4.875" style="16" bestFit="1" customWidth="1"/>
    <col min="4355" max="4357" width="7.375" style="16" customWidth="1"/>
    <col min="4358" max="4369" width="7.625" style="16" customWidth="1"/>
    <col min="4370" max="4370" width="8.25" style="16" customWidth="1"/>
    <col min="4371" max="4371" width="3.75" style="16" customWidth="1"/>
    <col min="4372" max="4372" width="6.75" style="16" bestFit="1" customWidth="1"/>
    <col min="4373" max="4373" width="7.625" style="16" bestFit="1" customWidth="1"/>
    <col min="4374" max="4374" width="3.75" style="16" customWidth="1"/>
    <col min="4375" max="4375" width="1.625" style="16" customWidth="1"/>
    <col min="4376" max="4608" width="9" style="16"/>
    <col min="4609" max="4609" width="19.75" style="16" customWidth="1"/>
    <col min="4610" max="4610" width="4.875" style="16" bestFit="1" customWidth="1"/>
    <col min="4611" max="4613" width="7.375" style="16" customWidth="1"/>
    <col min="4614" max="4625" width="7.625" style="16" customWidth="1"/>
    <col min="4626" max="4626" width="8.25" style="16" customWidth="1"/>
    <col min="4627" max="4627" width="3.75" style="16" customWidth="1"/>
    <col min="4628" max="4628" width="6.75" style="16" bestFit="1" customWidth="1"/>
    <col min="4629" max="4629" width="7.625" style="16" bestFit="1" customWidth="1"/>
    <col min="4630" max="4630" width="3.75" style="16" customWidth="1"/>
    <col min="4631" max="4631" width="1.625" style="16" customWidth="1"/>
    <col min="4632" max="4864" width="9" style="16"/>
    <col min="4865" max="4865" width="19.75" style="16" customWidth="1"/>
    <col min="4866" max="4866" width="4.875" style="16" bestFit="1" customWidth="1"/>
    <col min="4867" max="4869" width="7.375" style="16" customWidth="1"/>
    <col min="4870" max="4881" width="7.625" style="16" customWidth="1"/>
    <col min="4882" max="4882" width="8.25" style="16" customWidth="1"/>
    <col min="4883" max="4883" width="3.75" style="16" customWidth="1"/>
    <col min="4884" max="4884" width="6.75" style="16" bestFit="1" customWidth="1"/>
    <col min="4885" max="4885" width="7.625" style="16" bestFit="1" customWidth="1"/>
    <col min="4886" max="4886" width="3.75" style="16" customWidth="1"/>
    <col min="4887" max="4887" width="1.625" style="16" customWidth="1"/>
    <col min="4888" max="5120" width="9" style="16"/>
    <col min="5121" max="5121" width="19.75" style="16" customWidth="1"/>
    <col min="5122" max="5122" width="4.875" style="16" bestFit="1" customWidth="1"/>
    <col min="5123" max="5125" width="7.375" style="16" customWidth="1"/>
    <col min="5126" max="5137" width="7.625" style="16" customWidth="1"/>
    <col min="5138" max="5138" width="8.25" style="16" customWidth="1"/>
    <col min="5139" max="5139" width="3.75" style="16" customWidth="1"/>
    <col min="5140" max="5140" width="6.75" style="16" bestFit="1" customWidth="1"/>
    <col min="5141" max="5141" width="7.625" style="16" bestFit="1" customWidth="1"/>
    <col min="5142" max="5142" width="3.75" style="16" customWidth="1"/>
    <col min="5143" max="5143" width="1.625" style="16" customWidth="1"/>
    <col min="5144" max="5376" width="9" style="16"/>
    <col min="5377" max="5377" width="19.75" style="16" customWidth="1"/>
    <col min="5378" max="5378" width="4.875" style="16" bestFit="1" customWidth="1"/>
    <col min="5379" max="5381" width="7.375" style="16" customWidth="1"/>
    <col min="5382" max="5393" width="7.625" style="16" customWidth="1"/>
    <col min="5394" max="5394" width="8.25" style="16" customWidth="1"/>
    <col min="5395" max="5395" width="3.75" style="16" customWidth="1"/>
    <col min="5396" max="5396" width="6.75" style="16" bestFit="1" customWidth="1"/>
    <col min="5397" max="5397" width="7.625" style="16" bestFit="1" customWidth="1"/>
    <col min="5398" max="5398" width="3.75" style="16" customWidth="1"/>
    <col min="5399" max="5399" width="1.625" style="16" customWidth="1"/>
    <col min="5400" max="5632" width="9" style="16"/>
    <col min="5633" max="5633" width="19.75" style="16" customWidth="1"/>
    <col min="5634" max="5634" width="4.875" style="16" bestFit="1" customWidth="1"/>
    <col min="5635" max="5637" width="7.375" style="16" customWidth="1"/>
    <col min="5638" max="5649" width="7.625" style="16" customWidth="1"/>
    <col min="5650" max="5650" width="8.25" style="16" customWidth="1"/>
    <col min="5651" max="5651" width="3.75" style="16" customWidth="1"/>
    <col min="5652" max="5652" width="6.75" style="16" bestFit="1" customWidth="1"/>
    <col min="5653" max="5653" width="7.625" style="16" bestFit="1" customWidth="1"/>
    <col min="5654" max="5654" width="3.75" style="16" customWidth="1"/>
    <col min="5655" max="5655" width="1.625" style="16" customWidth="1"/>
    <col min="5656" max="5888" width="9" style="16"/>
    <col min="5889" max="5889" width="19.75" style="16" customWidth="1"/>
    <col min="5890" max="5890" width="4.875" style="16" bestFit="1" customWidth="1"/>
    <col min="5891" max="5893" width="7.375" style="16" customWidth="1"/>
    <col min="5894" max="5905" width="7.625" style="16" customWidth="1"/>
    <col min="5906" max="5906" width="8.25" style="16" customWidth="1"/>
    <col min="5907" max="5907" width="3.75" style="16" customWidth="1"/>
    <col min="5908" max="5908" width="6.75" style="16" bestFit="1" customWidth="1"/>
    <col min="5909" max="5909" width="7.625" style="16" bestFit="1" customWidth="1"/>
    <col min="5910" max="5910" width="3.75" style="16" customWidth="1"/>
    <col min="5911" max="5911" width="1.625" style="16" customWidth="1"/>
    <col min="5912" max="6144" width="9" style="16"/>
    <col min="6145" max="6145" width="19.75" style="16" customWidth="1"/>
    <col min="6146" max="6146" width="4.875" style="16" bestFit="1" customWidth="1"/>
    <col min="6147" max="6149" width="7.375" style="16" customWidth="1"/>
    <col min="6150" max="6161" width="7.625" style="16" customWidth="1"/>
    <col min="6162" max="6162" width="8.25" style="16" customWidth="1"/>
    <col min="6163" max="6163" width="3.75" style="16" customWidth="1"/>
    <col min="6164" max="6164" width="6.75" style="16" bestFit="1" customWidth="1"/>
    <col min="6165" max="6165" width="7.625" style="16" bestFit="1" customWidth="1"/>
    <col min="6166" max="6166" width="3.75" style="16" customWidth="1"/>
    <col min="6167" max="6167" width="1.625" style="16" customWidth="1"/>
    <col min="6168" max="6400" width="9" style="16"/>
    <col min="6401" max="6401" width="19.75" style="16" customWidth="1"/>
    <col min="6402" max="6402" width="4.875" style="16" bestFit="1" customWidth="1"/>
    <col min="6403" max="6405" width="7.375" style="16" customWidth="1"/>
    <col min="6406" max="6417" width="7.625" style="16" customWidth="1"/>
    <col min="6418" max="6418" width="8.25" style="16" customWidth="1"/>
    <col min="6419" max="6419" width="3.75" style="16" customWidth="1"/>
    <col min="6420" max="6420" width="6.75" style="16" bestFit="1" customWidth="1"/>
    <col min="6421" max="6421" width="7.625" style="16" bestFit="1" customWidth="1"/>
    <col min="6422" max="6422" width="3.75" style="16" customWidth="1"/>
    <col min="6423" max="6423" width="1.625" style="16" customWidth="1"/>
    <col min="6424" max="6656" width="9" style="16"/>
    <col min="6657" max="6657" width="19.75" style="16" customWidth="1"/>
    <col min="6658" max="6658" width="4.875" style="16" bestFit="1" customWidth="1"/>
    <col min="6659" max="6661" width="7.375" style="16" customWidth="1"/>
    <col min="6662" max="6673" width="7.625" style="16" customWidth="1"/>
    <col min="6674" max="6674" width="8.25" style="16" customWidth="1"/>
    <col min="6675" max="6675" width="3.75" style="16" customWidth="1"/>
    <col min="6676" max="6676" width="6.75" style="16" bestFit="1" customWidth="1"/>
    <col min="6677" max="6677" width="7.625" style="16" bestFit="1" customWidth="1"/>
    <col min="6678" max="6678" width="3.75" style="16" customWidth="1"/>
    <col min="6679" max="6679" width="1.625" style="16" customWidth="1"/>
    <col min="6680" max="6912" width="9" style="16"/>
    <col min="6913" max="6913" width="19.75" style="16" customWidth="1"/>
    <col min="6914" max="6914" width="4.875" style="16" bestFit="1" customWidth="1"/>
    <col min="6915" max="6917" width="7.375" style="16" customWidth="1"/>
    <col min="6918" max="6929" width="7.625" style="16" customWidth="1"/>
    <col min="6930" max="6930" width="8.25" style="16" customWidth="1"/>
    <col min="6931" max="6931" width="3.75" style="16" customWidth="1"/>
    <col min="6932" max="6932" width="6.75" style="16" bestFit="1" customWidth="1"/>
    <col min="6933" max="6933" width="7.625" style="16" bestFit="1" customWidth="1"/>
    <col min="6934" max="6934" width="3.75" style="16" customWidth="1"/>
    <col min="6935" max="6935" width="1.625" style="16" customWidth="1"/>
    <col min="6936" max="7168" width="9" style="16"/>
    <col min="7169" max="7169" width="19.75" style="16" customWidth="1"/>
    <col min="7170" max="7170" width="4.875" style="16" bestFit="1" customWidth="1"/>
    <col min="7171" max="7173" width="7.375" style="16" customWidth="1"/>
    <col min="7174" max="7185" width="7.625" style="16" customWidth="1"/>
    <col min="7186" max="7186" width="8.25" style="16" customWidth="1"/>
    <col min="7187" max="7187" width="3.75" style="16" customWidth="1"/>
    <col min="7188" max="7188" width="6.75" style="16" bestFit="1" customWidth="1"/>
    <col min="7189" max="7189" width="7.625" style="16" bestFit="1" customWidth="1"/>
    <col min="7190" max="7190" width="3.75" style="16" customWidth="1"/>
    <col min="7191" max="7191" width="1.625" style="16" customWidth="1"/>
    <col min="7192" max="7424" width="9" style="16"/>
    <col min="7425" max="7425" width="19.75" style="16" customWidth="1"/>
    <col min="7426" max="7426" width="4.875" style="16" bestFit="1" customWidth="1"/>
    <col min="7427" max="7429" width="7.375" style="16" customWidth="1"/>
    <col min="7430" max="7441" width="7.625" style="16" customWidth="1"/>
    <col min="7442" max="7442" width="8.25" style="16" customWidth="1"/>
    <col min="7443" max="7443" width="3.75" style="16" customWidth="1"/>
    <col min="7444" max="7444" width="6.75" style="16" bestFit="1" customWidth="1"/>
    <col min="7445" max="7445" width="7.625" style="16" bestFit="1" customWidth="1"/>
    <col min="7446" max="7446" width="3.75" style="16" customWidth="1"/>
    <col min="7447" max="7447" width="1.625" style="16" customWidth="1"/>
    <col min="7448" max="7680" width="9" style="16"/>
    <col min="7681" max="7681" width="19.75" style="16" customWidth="1"/>
    <col min="7682" max="7682" width="4.875" style="16" bestFit="1" customWidth="1"/>
    <col min="7683" max="7685" width="7.375" style="16" customWidth="1"/>
    <col min="7686" max="7697" width="7.625" style="16" customWidth="1"/>
    <col min="7698" max="7698" width="8.25" style="16" customWidth="1"/>
    <col min="7699" max="7699" width="3.75" style="16" customWidth="1"/>
    <col min="7700" max="7700" width="6.75" style="16" bestFit="1" customWidth="1"/>
    <col min="7701" max="7701" width="7.625" style="16" bestFit="1" customWidth="1"/>
    <col min="7702" max="7702" width="3.75" style="16" customWidth="1"/>
    <col min="7703" max="7703" width="1.625" style="16" customWidth="1"/>
    <col min="7704" max="7936" width="9" style="16"/>
    <col min="7937" max="7937" width="19.75" style="16" customWidth="1"/>
    <col min="7938" max="7938" width="4.875" style="16" bestFit="1" customWidth="1"/>
    <col min="7939" max="7941" width="7.375" style="16" customWidth="1"/>
    <col min="7942" max="7953" width="7.625" style="16" customWidth="1"/>
    <col min="7954" max="7954" width="8.25" style="16" customWidth="1"/>
    <col min="7955" max="7955" width="3.75" style="16" customWidth="1"/>
    <col min="7956" max="7956" width="6.75" style="16" bestFit="1" customWidth="1"/>
    <col min="7957" max="7957" width="7.625" style="16" bestFit="1" customWidth="1"/>
    <col min="7958" max="7958" width="3.75" style="16" customWidth="1"/>
    <col min="7959" max="7959" width="1.625" style="16" customWidth="1"/>
    <col min="7960" max="8192" width="9" style="16"/>
    <col min="8193" max="8193" width="19.75" style="16" customWidth="1"/>
    <col min="8194" max="8194" width="4.875" style="16" bestFit="1" customWidth="1"/>
    <col min="8195" max="8197" width="7.375" style="16" customWidth="1"/>
    <col min="8198" max="8209" width="7.625" style="16" customWidth="1"/>
    <col min="8210" max="8210" width="8.25" style="16" customWidth="1"/>
    <col min="8211" max="8211" width="3.75" style="16" customWidth="1"/>
    <col min="8212" max="8212" width="6.75" style="16" bestFit="1" customWidth="1"/>
    <col min="8213" max="8213" width="7.625" style="16" bestFit="1" customWidth="1"/>
    <col min="8214" max="8214" width="3.75" style="16" customWidth="1"/>
    <col min="8215" max="8215" width="1.625" style="16" customWidth="1"/>
    <col min="8216" max="8448" width="9" style="16"/>
    <col min="8449" max="8449" width="19.75" style="16" customWidth="1"/>
    <col min="8450" max="8450" width="4.875" style="16" bestFit="1" customWidth="1"/>
    <col min="8451" max="8453" width="7.375" style="16" customWidth="1"/>
    <col min="8454" max="8465" width="7.625" style="16" customWidth="1"/>
    <col min="8466" max="8466" width="8.25" style="16" customWidth="1"/>
    <col min="8467" max="8467" width="3.75" style="16" customWidth="1"/>
    <col min="8468" max="8468" width="6.75" style="16" bestFit="1" customWidth="1"/>
    <col min="8469" max="8469" width="7.625" style="16" bestFit="1" customWidth="1"/>
    <col min="8470" max="8470" width="3.75" style="16" customWidth="1"/>
    <col min="8471" max="8471" width="1.625" style="16" customWidth="1"/>
    <col min="8472" max="8704" width="9" style="16"/>
    <col min="8705" max="8705" width="19.75" style="16" customWidth="1"/>
    <col min="8706" max="8706" width="4.875" style="16" bestFit="1" customWidth="1"/>
    <col min="8707" max="8709" width="7.375" style="16" customWidth="1"/>
    <col min="8710" max="8721" width="7.625" style="16" customWidth="1"/>
    <col min="8722" max="8722" width="8.25" style="16" customWidth="1"/>
    <col min="8723" max="8723" width="3.75" style="16" customWidth="1"/>
    <col min="8724" max="8724" width="6.75" style="16" bestFit="1" customWidth="1"/>
    <col min="8725" max="8725" width="7.625" style="16" bestFit="1" customWidth="1"/>
    <col min="8726" max="8726" width="3.75" style="16" customWidth="1"/>
    <col min="8727" max="8727" width="1.625" style="16" customWidth="1"/>
    <col min="8728" max="8960" width="9" style="16"/>
    <col min="8961" max="8961" width="19.75" style="16" customWidth="1"/>
    <col min="8962" max="8962" width="4.875" style="16" bestFit="1" customWidth="1"/>
    <col min="8963" max="8965" width="7.375" style="16" customWidth="1"/>
    <col min="8966" max="8977" width="7.625" style="16" customWidth="1"/>
    <col min="8978" max="8978" width="8.25" style="16" customWidth="1"/>
    <col min="8979" max="8979" width="3.75" style="16" customWidth="1"/>
    <col min="8980" max="8980" width="6.75" style="16" bestFit="1" customWidth="1"/>
    <col min="8981" max="8981" width="7.625" style="16" bestFit="1" customWidth="1"/>
    <col min="8982" max="8982" width="3.75" style="16" customWidth="1"/>
    <col min="8983" max="8983" width="1.625" style="16" customWidth="1"/>
    <col min="8984" max="9216" width="9" style="16"/>
    <col min="9217" max="9217" width="19.75" style="16" customWidth="1"/>
    <col min="9218" max="9218" width="4.875" style="16" bestFit="1" customWidth="1"/>
    <col min="9219" max="9221" width="7.375" style="16" customWidth="1"/>
    <col min="9222" max="9233" width="7.625" style="16" customWidth="1"/>
    <col min="9234" max="9234" width="8.25" style="16" customWidth="1"/>
    <col min="9235" max="9235" width="3.75" style="16" customWidth="1"/>
    <col min="9236" max="9236" width="6.75" style="16" bestFit="1" customWidth="1"/>
    <col min="9237" max="9237" width="7.625" style="16" bestFit="1" customWidth="1"/>
    <col min="9238" max="9238" width="3.75" style="16" customWidth="1"/>
    <col min="9239" max="9239" width="1.625" style="16" customWidth="1"/>
    <col min="9240" max="9472" width="9" style="16"/>
    <col min="9473" max="9473" width="19.75" style="16" customWidth="1"/>
    <col min="9474" max="9474" width="4.875" style="16" bestFit="1" customWidth="1"/>
    <col min="9475" max="9477" width="7.375" style="16" customWidth="1"/>
    <col min="9478" max="9489" width="7.625" style="16" customWidth="1"/>
    <col min="9490" max="9490" width="8.25" style="16" customWidth="1"/>
    <col min="9491" max="9491" width="3.75" style="16" customWidth="1"/>
    <col min="9492" max="9492" width="6.75" style="16" bestFit="1" customWidth="1"/>
    <col min="9493" max="9493" width="7.625" style="16" bestFit="1" customWidth="1"/>
    <col min="9494" max="9494" width="3.75" style="16" customWidth="1"/>
    <col min="9495" max="9495" width="1.625" style="16" customWidth="1"/>
    <col min="9496" max="9728" width="9" style="16"/>
    <col min="9729" max="9729" width="19.75" style="16" customWidth="1"/>
    <col min="9730" max="9730" width="4.875" style="16" bestFit="1" customWidth="1"/>
    <col min="9731" max="9733" width="7.375" style="16" customWidth="1"/>
    <col min="9734" max="9745" width="7.625" style="16" customWidth="1"/>
    <col min="9746" max="9746" width="8.25" style="16" customWidth="1"/>
    <col min="9747" max="9747" width="3.75" style="16" customWidth="1"/>
    <col min="9748" max="9748" width="6.75" style="16" bestFit="1" customWidth="1"/>
    <col min="9749" max="9749" width="7.625" style="16" bestFit="1" customWidth="1"/>
    <col min="9750" max="9750" width="3.75" style="16" customWidth="1"/>
    <col min="9751" max="9751" width="1.625" style="16" customWidth="1"/>
    <col min="9752" max="9984" width="9" style="16"/>
    <col min="9985" max="9985" width="19.75" style="16" customWidth="1"/>
    <col min="9986" max="9986" width="4.875" style="16" bestFit="1" customWidth="1"/>
    <col min="9987" max="9989" width="7.375" style="16" customWidth="1"/>
    <col min="9990" max="10001" width="7.625" style="16" customWidth="1"/>
    <col min="10002" max="10002" width="8.25" style="16" customWidth="1"/>
    <col min="10003" max="10003" width="3.75" style="16" customWidth="1"/>
    <col min="10004" max="10004" width="6.75" style="16" bestFit="1" customWidth="1"/>
    <col min="10005" max="10005" width="7.625" style="16" bestFit="1" customWidth="1"/>
    <col min="10006" max="10006" width="3.75" style="16" customWidth="1"/>
    <col min="10007" max="10007" width="1.625" style="16" customWidth="1"/>
    <col min="10008" max="10240" width="9" style="16"/>
    <col min="10241" max="10241" width="19.75" style="16" customWidth="1"/>
    <col min="10242" max="10242" width="4.875" style="16" bestFit="1" customWidth="1"/>
    <col min="10243" max="10245" width="7.375" style="16" customWidth="1"/>
    <col min="10246" max="10257" width="7.625" style="16" customWidth="1"/>
    <col min="10258" max="10258" width="8.25" style="16" customWidth="1"/>
    <col min="10259" max="10259" width="3.75" style="16" customWidth="1"/>
    <col min="10260" max="10260" width="6.75" style="16" bestFit="1" customWidth="1"/>
    <col min="10261" max="10261" width="7.625" style="16" bestFit="1" customWidth="1"/>
    <col min="10262" max="10262" width="3.75" style="16" customWidth="1"/>
    <col min="10263" max="10263" width="1.625" style="16" customWidth="1"/>
    <col min="10264" max="10496" width="9" style="16"/>
    <col min="10497" max="10497" width="19.75" style="16" customWidth="1"/>
    <col min="10498" max="10498" width="4.875" style="16" bestFit="1" customWidth="1"/>
    <col min="10499" max="10501" width="7.375" style="16" customWidth="1"/>
    <col min="10502" max="10513" width="7.625" style="16" customWidth="1"/>
    <col min="10514" max="10514" width="8.25" style="16" customWidth="1"/>
    <col min="10515" max="10515" width="3.75" style="16" customWidth="1"/>
    <col min="10516" max="10516" width="6.75" style="16" bestFit="1" customWidth="1"/>
    <col min="10517" max="10517" width="7.625" style="16" bestFit="1" customWidth="1"/>
    <col min="10518" max="10518" width="3.75" style="16" customWidth="1"/>
    <col min="10519" max="10519" width="1.625" style="16" customWidth="1"/>
    <col min="10520" max="10752" width="9" style="16"/>
    <col min="10753" max="10753" width="19.75" style="16" customWidth="1"/>
    <col min="10754" max="10754" width="4.875" style="16" bestFit="1" customWidth="1"/>
    <col min="10755" max="10757" width="7.375" style="16" customWidth="1"/>
    <col min="10758" max="10769" width="7.625" style="16" customWidth="1"/>
    <col min="10770" max="10770" width="8.25" style="16" customWidth="1"/>
    <col min="10771" max="10771" width="3.75" style="16" customWidth="1"/>
    <col min="10772" max="10772" width="6.75" style="16" bestFit="1" customWidth="1"/>
    <col min="10773" max="10773" width="7.625" style="16" bestFit="1" customWidth="1"/>
    <col min="10774" max="10774" width="3.75" style="16" customWidth="1"/>
    <col min="10775" max="10775" width="1.625" style="16" customWidth="1"/>
    <col min="10776" max="11008" width="9" style="16"/>
    <col min="11009" max="11009" width="19.75" style="16" customWidth="1"/>
    <col min="11010" max="11010" width="4.875" style="16" bestFit="1" customWidth="1"/>
    <col min="11011" max="11013" width="7.375" style="16" customWidth="1"/>
    <col min="11014" max="11025" width="7.625" style="16" customWidth="1"/>
    <col min="11026" max="11026" width="8.25" style="16" customWidth="1"/>
    <col min="11027" max="11027" width="3.75" style="16" customWidth="1"/>
    <col min="11028" max="11028" width="6.75" style="16" bestFit="1" customWidth="1"/>
    <col min="11029" max="11029" width="7.625" style="16" bestFit="1" customWidth="1"/>
    <col min="11030" max="11030" width="3.75" style="16" customWidth="1"/>
    <col min="11031" max="11031" width="1.625" style="16" customWidth="1"/>
    <col min="11032" max="11264" width="9" style="16"/>
    <col min="11265" max="11265" width="19.75" style="16" customWidth="1"/>
    <col min="11266" max="11266" width="4.875" style="16" bestFit="1" customWidth="1"/>
    <col min="11267" max="11269" width="7.375" style="16" customWidth="1"/>
    <col min="11270" max="11281" width="7.625" style="16" customWidth="1"/>
    <col min="11282" max="11282" width="8.25" style="16" customWidth="1"/>
    <col min="11283" max="11283" width="3.75" style="16" customWidth="1"/>
    <col min="11284" max="11284" width="6.75" style="16" bestFit="1" customWidth="1"/>
    <col min="11285" max="11285" width="7.625" style="16" bestFit="1" customWidth="1"/>
    <col min="11286" max="11286" width="3.75" style="16" customWidth="1"/>
    <col min="11287" max="11287" width="1.625" style="16" customWidth="1"/>
    <col min="11288" max="11520" width="9" style="16"/>
    <col min="11521" max="11521" width="19.75" style="16" customWidth="1"/>
    <col min="11522" max="11522" width="4.875" style="16" bestFit="1" customWidth="1"/>
    <col min="11523" max="11525" width="7.375" style="16" customWidth="1"/>
    <col min="11526" max="11537" width="7.625" style="16" customWidth="1"/>
    <col min="11538" max="11538" width="8.25" style="16" customWidth="1"/>
    <col min="11539" max="11539" width="3.75" style="16" customWidth="1"/>
    <col min="11540" max="11540" width="6.75" style="16" bestFit="1" customWidth="1"/>
    <col min="11541" max="11541" width="7.625" style="16" bestFit="1" customWidth="1"/>
    <col min="11542" max="11542" width="3.75" style="16" customWidth="1"/>
    <col min="11543" max="11543" width="1.625" style="16" customWidth="1"/>
    <col min="11544" max="11776" width="9" style="16"/>
    <col min="11777" max="11777" width="19.75" style="16" customWidth="1"/>
    <col min="11778" max="11778" width="4.875" style="16" bestFit="1" customWidth="1"/>
    <col min="11779" max="11781" width="7.375" style="16" customWidth="1"/>
    <col min="11782" max="11793" width="7.625" style="16" customWidth="1"/>
    <col min="11794" max="11794" width="8.25" style="16" customWidth="1"/>
    <col min="11795" max="11795" width="3.75" style="16" customWidth="1"/>
    <col min="11796" max="11796" width="6.75" style="16" bestFit="1" customWidth="1"/>
    <col min="11797" max="11797" width="7.625" style="16" bestFit="1" customWidth="1"/>
    <col min="11798" max="11798" width="3.75" style="16" customWidth="1"/>
    <col min="11799" max="11799" width="1.625" style="16" customWidth="1"/>
    <col min="11800" max="12032" width="9" style="16"/>
    <col min="12033" max="12033" width="19.75" style="16" customWidth="1"/>
    <col min="12034" max="12034" width="4.875" style="16" bestFit="1" customWidth="1"/>
    <col min="12035" max="12037" width="7.375" style="16" customWidth="1"/>
    <col min="12038" max="12049" width="7.625" style="16" customWidth="1"/>
    <col min="12050" max="12050" width="8.25" style="16" customWidth="1"/>
    <col min="12051" max="12051" width="3.75" style="16" customWidth="1"/>
    <col min="12052" max="12052" width="6.75" style="16" bestFit="1" customWidth="1"/>
    <col min="12053" max="12053" width="7.625" style="16" bestFit="1" customWidth="1"/>
    <col min="12054" max="12054" width="3.75" style="16" customWidth="1"/>
    <col min="12055" max="12055" width="1.625" style="16" customWidth="1"/>
    <col min="12056" max="12288" width="9" style="16"/>
    <col min="12289" max="12289" width="19.75" style="16" customWidth="1"/>
    <col min="12290" max="12290" width="4.875" style="16" bestFit="1" customWidth="1"/>
    <col min="12291" max="12293" width="7.375" style="16" customWidth="1"/>
    <col min="12294" max="12305" width="7.625" style="16" customWidth="1"/>
    <col min="12306" max="12306" width="8.25" style="16" customWidth="1"/>
    <col min="12307" max="12307" width="3.75" style="16" customWidth="1"/>
    <col min="12308" max="12308" width="6.75" style="16" bestFit="1" customWidth="1"/>
    <col min="12309" max="12309" width="7.625" style="16" bestFit="1" customWidth="1"/>
    <col min="12310" max="12310" width="3.75" style="16" customWidth="1"/>
    <col min="12311" max="12311" width="1.625" style="16" customWidth="1"/>
    <col min="12312" max="12544" width="9" style="16"/>
    <col min="12545" max="12545" width="19.75" style="16" customWidth="1"/>
    <col min="12546" max="12546" width="4.875" style="16" bestFit="1" customWidth="1"/>
    <col min="12547" max="12549" width="7.375" style="16" customWidth="1"/>
    <col min="12550" max="12561" width="7.625" style="16" customWidth="1"/>
    <col min="12562" max="12562" width="8.25" style="16" customWidth="1"/>
    <col min="12563" max="12563" width="3.75" style="16" customWidth="1"/>
    <col min="12564" max="12564" width="6.75" style="16" bestFit="1" customWidth="1"/>
    <col min="12565" max="12565" width="7.625" style="16" bestFit="1" customWidth="1"/>
    <col min="12566" max="12566" width="3.75" style="16" customWidth="1"/>
    <col min="12567" max="12567" width="1.625" style="16" customWidth="1"/>
    <col min="12568" max="12800" width="9" style="16"/>
    <col min="12801" max="12801" width="19.75" style="16" customWidth="1"/>
    <col min="12802" max="12802" width="4.875" style="16" bestFit="1" customWidth="1"/>
    <col min="12803" max="12805" width="7.375" style="16" customWidth="1"/>
    <col min="12806" max="12817" width="7.625" style="16" customWidth="1"/>
    <col min="12818" max="12818" width="8.25" style="16" customWidth="1"/>
    <col min="12819" max="12819" width="3.75" style="16" customWidth="1"/>
    <col min="12820" max="12820" width="6.75" style="16" bestFit="1" customWidth="1"/>
    <col min="12821" max="12821" width="7.625" style="16" bestFit="1" customWidth="1"/>
    <col min="12822" max="12822" width="3.75" style="16" customWidth="1"/>
    <col min="12823" max="12823" width="1.625" style="16" customWidth="1"/>
    <col min="12824" max="13056" width="9" style="16"/>
    <col min="13057" max="13057" width="19.75" style="16" customWidth="1"/>
    <col min="13058" max="13058" width="4.875" style="16" bestFit="1" customWidth="1"/>
    <col min="13059" max="13061" width="7.375" style="16" customWidth="1"/>
    <col min="13062" max="13073" width="7.625" style="16" customWidth="1"/>
    <col min="13074" max="13074" width="8.25" style="16" customWidth="1"/>
    <col min="13075" max="13075" width="3.75" style="16" customWidth="1"/>
    <col min="13076" max="13076" width="6.75" style="16" bestFit="1" customWidth="1"/>
    <col min="13077" max="13077" width="7.625" style="16" bestFit="1" customWidth="1"/>
    <col min="13078" max="13078" width="3.75" style="16" customWidth="1"/>
    <col min="13079" max="13079" width="1.625" style="16" customWidth="1"/>
    <col min="13080" max="13312" width="9" style="16"/>
    <col min="13313" max="13313" width="19.75" style="16" customWidth="1"/>
    <col min="13314" max="13314" width="4.875" style="16" bestFit="1" customWidth="1"/>
    <col min="13315" max="13317" width="7.375" style="16" customWidth="1"/>
    <col min="13318" max="13329" width="7.625" style="16" customWidth="1"/>
    <col min="13330" max="13330" width="8.25" style="16" customWidth="1"/>
    <col min="13331" max="13331" width="3.75" style="16" customWidth="1"/>
    <col min="13332" max="13332" width="6.75" style="16" bestFit="1" customWidth="1"/>
    <col min="13333" max="13333" width="7.625" style="16" bestFit="1" customWidth="1"/>
    <col min="13334" max="13334" width="3.75" style="16" customWidth="1"/>
    <col min="13335" max="13335" width="1.625" style="16" customWidth="1"/>
    <col min="13336" max="13568" width="9" style="16"/>
    <col min="13569" max="13569" width="19.75" style="16" customWidth="1"/>
    <col min="13570" max="13570" width="4.875" style="16" bestFit="1" customWidth="1"/>
    <col min="13571" max="13573" width="7.375" style="16" customWidth="1"/>
    <col min="13574" max="13585" width="7.625" style="16" customWidth="1"/>
    <col min="13586" max="13586" width="8.25" style="16" customWidth="1"/>
    <col min="13587" max="13587" width="3.75" style="16" customWidth="1"/>
    <col min="13588" max="13588" width="6.75" style="16" bestFit="1" customWidth="1"/>
    <col min="13589" max="13589" width="7.625" style="16" bestFit="1" customWidth="1"/>
    <col min="13590" max="13590" width="3.75" style="16" customWidth="1"/>
    <col min="13591" max="13591" width="1.625" style="16" customWidth="1"/>
    <col min="13592" max="13824" width="9" style="16"/>
    <col min="13825" max="13825" width="19.75" style="16" customWidth="1"/>
    <col min="13826" max="13826" width="4.875" style="16" bestFit="1" customWidth="1"/>
    <col min="13827" max="13829" width="7.375" style="16" customWidth="1"/>
    <col min="13830" max="13841" width="7.625" style="16" customWidth="1"/>
    <col min="13842" max="13842" width="8.25" style="16" customWidth="1"/>
    <col min="13843" max="13843" width="3.75" style="16" customWidth="1"/>
    <col min="13844" max="13844" width="6.75" style="16" bestFit="1" customWidth="1"/>
    <col min="13845" max="13845" width="7.625" style="16" bestFit="1" customWidth="1"/>
    <col min="13846" max="13846" width="3.75" style="16" customWidth="1"/>
    <col min="13847" max="13847" width="1.625" style="16" customWidth="1"/>
    <col min="13848" max="14080" width="9" style="16"/>
    <col min="14081" max="14081" width="19.75" style="16" customWidth="1"/>
    <col min="14082" max="14082" width="4.875" style="16" bestFit="1" customWidth="1"/>
    <col min="14083" max="14085" width="7.375" style="16" customWidth="1"/>
    <col min="14086" max="14097" width="7.625" style="16" customWidth="1"/>
    <col min="14098" max="14098" width="8.25" style="16" customWidth="1"/>
    <col min="14099" max="14099" width="3.75" style="16" customWidth="1"/>
    <col min="14100" max="14100" width="6.75" style="16" bestFit="1" customWidth="1"/>
    <col min="14101" max="14101" width="7.625" style="16" bestFit="1" customWidth="1"/>
    <col min="14102" max="14102" width="3.75" style="16" customWidth="1"/>
    <col min="14103" max="14103" width="1.625" style="16" customWidth="1"/>
    <col min="14104" max="14336" width="9" style="16"/>
    <col min="14337" max="14337" width="19.75" style="16" customWidth="1"/>
    <col min="14338" max="14338" width="4.875" style="16" bestFit="1" customWidth="1"/>
    <col min="14339" max="14341" width="7.375" style="16" customWidth="1"/>
    <col min="14342" max="14353" width="7.625" style="16" customWidth="1"/>
    <col min="14354" max="14354" width="8.25" style="16" customWidth="1"/>
    <col min="14355" max="14355" width="3.75" style="16" customWidth="1"/>
    <col min="14356" max="14356" width="6.75" style="16" bestFit="1" customWidth="1"/>
    <col min="14357" max="14357" width="7.625" style="16" bestFit="1" customWidth="1"/>
    <col min="14358" max="14358" width="3.75" style="16" customWidth="1"/>
    <col min="14359" max="14359" width="1.625" style="16" customWidth="1"/>
    <col min="14360" max="14592" width="9" style="16"/>
    <col min="14593" max="14593" width="19.75" style="16" customWidth="1"/>
    <col min="14594" max="14594" width="4.875" style="16" bestFit="1" customWidth="1"/>
    <col min="14595" max="14597" width="7.375" style="16" customWidth="1"/>
    <col min="14598" max="14609" width="7.625" style="16" customWidth="1"/>
    <col min="14610" max="14610" width="8.25" style="16" customWidth="1"/>
    <col min="14611" max="14611" width="3.75" style="16" customWidth="1"/>
    <col min="14612" max="14612" width="6.75" style="16" bestFit="1" customWidth="1"/>
    <col min="14613" max="14613" width="7.625" style="16" bestFit="1" customWidth="1"/>
    <col min="14614" max="14614" width="3.75" style="16" customWidth="1"/>
    <col min="14615" max="14615" width="1.625" style="16" customWidth="1"/>
    <col min="14616" max="14848" width="9" style="16"/>
    <col min="14849" max="14849" width="19.75" style="16" customWidth="1"/>
    <col min="14850" max="14850" width="4.875" style="16" bestFit="1" customWidth="1"/>
    <col min="14851" max="14853" width="7.375" style="16" customWidth="1"/>
    <col min="14854" max="14865" width="7.625" style="16" customWidth="1"/>
    <col min="14866" max="14866" width="8.25" style="16" customWidth="1"/>
    <col min="14867" max="14867" width="3.75" style="16" customWidth="1"/>
    <col min="14868" max="14868" width="6.75" style="16" bestFit="1" customWidth="1"/>
    <col min="14869" max="14869" width="7.625" style="16" bestFit="1" customWidth="1"/>
    <col min="14870" max="14870" width="3.75" style="16" customWidth="1"/>
    <col min="14871" max="14871" width="1.625" style="16" customWidth="1"/>
    <col min="14872" max="15104" width="9" style="16"/>
    <col min="15105" max="15105" width="19.75" style="16" customWidth="1"/>
    <col min="15106" max="15106" width="4.875" style="16" bestFit="1" customWidth="1"/>
    <col min="15107" max="15109" width="7.375" style="16" customWidth="1"/>
    <col min="15110" max="15121" width="7.625" style="16" customWidth="1"/>
    <col min="15122" max="15122" width="8.25" style="16" customWidth="1"/>
    <col min="15123" max="15123" width="3.75" style="16" customWidth="1"/>
    <col min="15124" max="15124" width="6.75" style="16" bestFit="1" customWidth="1"/>
    <col min="15125" max="15125" width="7.625" style="16" bestFit="1" customWidth="1"/>
    <col min="15126" max="15126" width="3.75" style="16" customWidth="1"/>
    <col min="15127" max="15127" width="1.625" style="16" customWidth="1"/>
    <col min="15128" max="15360" width="9" style="16"/>
    <col min="15361" max="15361" width="19.75" style="16" customWidth="1"/>
    <col min="15362" max="15362" width="4.875" style="16" bestFit="1" customWidth="1"/>
    <col min="15363" max="15365" width="7.375" style="16" customWidth="1"/>
    <col min="15366" max="15377" width="7.625" style="16" customWidth="1"/>
    <col min="15378" max="15378" width="8.25" style="16" customWidth="1"/>
    <col min="15379" max="15379" width="3.75" style="16" customWidth="1"/>
    <col min="15380" max="15380" width="6.75" style="16" bestFit="1" customWidth="1"/>
    <col min="15381" max="15381" width="7.625" style="16" bestFit="1" customWidth="1"/>
    <col min="15382" max="15382" width="3.75" style="16" customWidth="1"/>
    <col min="15383" max="15383" width="1.625" style="16" customWidth="1"/>
    <col min="15384" max="15616" width="9" style="16"/>
    <col min="15617" max="15617" width="19.75" style="16" customWidth="1"/>
    <col min="15618" max="15618" width="4.875" style="16" bestFit="1" customWidth="1"/>
    <col min="15619" max="15621" width="7.375" style="16" customWidth="1"/>
    <col min="15622" max="15633" width="7.625" style="16" customWidth="1"/>
    <col min="15634" max="15634" width="8.25" style="16" customWidth="1"/>
    <col min="15635" max="15635" width="3.75" style="16" customWidth="1"/>
    <col min="15636" max="15636" width="6.75" style="16" bestFit="1" customWidth="1"/>
    <col min="15637" max="15637" width="7.625" style="16" bestFit="1" customWidth="1"/>
    <col min="15638" max="15638" width="3.75" style="16" customWidth="1"/>
    <col min="15639" max="15639" width="1.625" style="16" customWidth="1"/>
    <col min="15640" max="15872" width="9" style="16"/>
    <col min="15873" max="15873" width="19.75" style="16" customWidth="1"/>
    <col min="15874" max="15874" width="4.875" style="16" bestFit="1" customWidth="1"/>
    <col min="15875" max="15877" width="7.375" style="16" customWidth="1"/>
    <col min="15878" max="15889" width="7.625" style="16" customWidth="1"/>
    <col min="15890" max="15890" width="8.25" style="16" customWidth="1"/>
    <col min="15891" max="15891" width="3.75" style="16" customWidth="1"/>
    <col min="15892" max="15892" width="6.75" style="16" bestFit="1" customWidth="1"/>
    <col min="15893" max="15893" width="7.625" style="16" bestFit="1" customWidth="1"/>
    <col min="15894" max="15894" width="3.75" style="16" customWidth="1"/>
    <col min="15895" max="15895" width="1.625" style="16" customWidth="1"/>
    <col min="15896" max="16128" width="9" style="16"/>
    <col min="16129" max="16129" width="19.75" style="16" customWidth="1"/>
    <col min="16130" max="16130" width="4.875" style="16" bestFit="1" customWidth="1"/>
    <col min="16131" max="16133" width="7.375" style="16" customWidth="1"/>
    <col min="16134" max="16145" width="7.625" style="16" customWidth="1"/>
    <col min="16146" max="16146" width="8.25" style="16" customWidth="1"/>
    <col min="16147" max="16147" width="3.75" style="16" customWidth="1"/>
    <col min="16148" max="16148" width="6.75" style="16" bestFit="1" customWidth="1"/>
    <col min="16149" max="16149" width="7.625" style="16" bestFit="1" customWidth="1"/>
    <col min="16150" max="16150" width="3.75" style="16" customWidth="1"/>
    <col min="16151" max="16151" width="1.625" style="16" customWidth="1"/>
    <col min="16152" max="16384" width="9" style="16"/>
  </cols>
  <sheetData>
    <row r="1" spans="1:22" ht="17.25">
      <c r="A1" s="772" t="s">
        <v>74</v>
      </c>
    </row>
    <row r="2" spans="1:22" ht="20.25" customHeight="1">
      <c r="A2" s="14" t="s">
        <v>348</v>
      </c>
      <c r="B2" s="15"/>
      <c r="V2" s="742" t="s">
        <v>349</v>
      </c>
    </row>
    <row r="3" spans="1:22" ht="21" customHeight="1">
      <c r="A3" s="15"/>
      <c r="B3" s="15"/>
      <c r="R3" s="742"/>
      <c r="S3" s="742"/>
      <c r="T3" s="742"/>
      <c r="U3" s="742"/>
      <c r="V3" s="742"/>
    </row>
    <row r="4" spans="1:22" s="15" customFormat="1" ht="22.5" customHeight="1">
      <c r="A4" s="1218" t="s">
        <v>923</v>
      </c>
      <c r="B4" s="1218"/>
      <c r="C4" s="1218"/>
      <c r="D4" s="1218"/>
      <c r="E4" s="1218"/>
      <c r="F4" s="1218"/>
      <c r="G4" s="1218"/>
      <c r="H4" s="1218"/>
      <c r="I4" s="1218"/>
      <c r="J4" s="1218"/>
      <c r="K4" s="1218"/>
      <c r="L4" s="1218"/>
      <c r="M4" s="1218"/>
      <c r="N4" s="1218"/>
      <c r="O4" s="1218"/>
      <c r="P4" s="1218"/>
      <c r="Q4" s="1218"/>
      <c r="R4" s="1218"/>
      <c r="S4" s="1218"/>
      <c r="T4" s="1218"/>
      <c r="U4" s="1218"/>
      <c r="V4" s="1218"/>
    </row>
    <row r="5" spans="1:22" s="15" customFormat="1" ht="12" customHeight="1">
      <c r="A5" s="743"/>
      <c r="B5" s="743"/>
      <c r="C5" s="743"/>
      <c r="D5" s="743"/>
      <c r="E5" s="743"/>
      <c r="F5" s="743"/>
      <c r="G5" s="743"/>
      <c r="H5" s="743"/>
      <c r="I5" s="743"/>
      <c r="J5" s="743"/>
      <c r="K5" s="743"/>
      <c r="L5" s="743"/>
      <c r="M5" s="743"/>
      <c r="N5" s="743"/>
      <c r="O5" s="743"/>
      <c r="P5" s="743"/>
      <c r="Q5" s="743"/>
      <c r="R5" s="743"/>
      <c r="S5" s="743"/>
      <c r="T5" s="743"/>
      <c r="U5" s="743"/>
      <c r="V5" s="743"/>
    </row>
    <row r="6" spans="1:22" s="17" customFormat="1" ht="20.25" customHeight="1">
      <c r="A6" s="18"/>
      <c r="B6" s="18"/>
      <c r="C6" s="18"/>
      <c r="D6" s="18"/>
      <c r="E6" s="18"/>
      <c r="F6" s="18"/>
      <c r="G6" s="18"/>
      <c r="H6" s="18"/>
      <c r="M6" s="18"/>
      <c r="N6" s="1215" t="s">
        <v>39</v>
      </c>
      <c r="O6" s="1216"/>
      <c r="P6" s="1239" t="s">
        <v>347</v>
      </c>
      <c r="Q6" s="1220"/>
      <c r="R6" s="1220"/>
      <c r="S6" s="1220"/>
      <c r="T6" s="1220"/>
      <c r="U6" s="1220"/>
      <c r="V6" s="1221"/>
    </row>
    <row r="7" spans="1:22" s="17" customFormat="1" ht="20.25" customHeight="1">
      <c r="A7" s="18"/>
      <c r="B7" s="18"/>
      <c r="C7" s="18"/>
      <c r="D7" s="18"/>
      <c r="E7" s="18"/>
      <c r="F7" s="18"/>
      <c r="G7" s="18"/>
      <c r="H7" s="18"/>
      <c r="M7" s="18"/>
      <c r="N7" s="1215" t="s">
        <v>40</v>
      </c>
      <c r="O7" s="1216"/>
      <c r="P7" s="1219" t="s">
        <v>361</v>
      </c>
      <c r="Q7" s="1220"/>
      <c r="R7" s="1220"/>
      <c r="S7" s="1220"/>
      <c r="T7" s="1220"/>
      <c r="U7" s="1220"/>
      <c r="V7" s="1221"/>
    </row>
    <row r="8" spans="1:22" s="17" customFormat="1" ht="20.25" customHeight="1">
      <c r="A8" s="18"/>
      <c r="B8" s="18"/>
      <c r="C8" s="18"/>
      <c r="D8" s="18"/>
      <c r="E8" s="18"/>
      <c r="F8" s="18"/>
      <c r="G8" s="18"/>
      <c r="H8" s="18"/>
      <c r="M8" s="18"/>
      <c r="N8" s="1215" t="s">
        <v>41</v>
      </c>
      <c r="O8" s="1216"/>
      <c r="P8" s="1238">
        <v>45748</v>
      </c>
      <c r="Q8" s="1252"/>
      <c r="R8" s="1252"/>
      <c r="S8" s="1252"/>
      <c r="T8" s="1252"/>
      <c r="U8" s="1252"/>
      <c r="V8" s="1253"/>
    </row>
    <row r="9" spans="1:22" ht="20.25" customHeight="1" thickBot="1">
      <c r="A9" s="19"/>
      <c r="B9" s="19"/>
      <c r="C9" s="19"/>
      <c r="D9" s="19"/>
      <c r="E9" s="19"/>
      <c r="F9" s="161"/>
      <c r="G9" s="19"/>
      <c r="H9" s="19"/>
      <c r="I9" s="18"/>
      <c r="J9" s="19"/>
      <c r="K9" s="19"/>
      <c r="L9" s="19"/>
      <c r="M9" s="19"/>
      <c r="N9" s="20"/>
      <c r="O9" s="162"/>
      <c r="P9" s="20"/>
      <c r="Q9" s="20"/>
      <c r="R9" s="163"/>
      <c r="S9" s="20"/>
      <c r="T9" s="20"/>
      <c r="U9" s="20"/>
      <c r="V9" s="20"/>
    </row>
    <row r="10" spans="1:22" ht="26.25" customHeight="1" thickBot="1">
      <c r="A10" s="1222" t="s">
        <v>42</v>
      </c>
      <c r="B10" s="1223"/>
      <c r="C10" s="748"/>
      <c r="D10" s="749" t="s">
        <v>970</v>
      </c>
      <c r="E10" s="749"/>
      <c r="F10" s="750"/>
      <c r="G10" s="751"/>
      <c r="H10" s="751"/>
      <c r="I10" s="751" t="s">
        <v>344</v>
      </c>
      <c r="J10" s="751"/>
      <c r="K10" s="751"/>
      <c r="L10" s="751"/>
      <c r="M10" s="751"/>
      <c r="N10" s="752"/>
      <c r="O10" s="1226" t="s">
        <v>924</v>
      </c>
      <c r="P10" s="1226"/>
      <c r="Q10" s="1226"/>
      <c r="R10" s="1227" t="s">
        <v>345</v>
      </c>
      <c r="S10" s="1228"/>
      <c r="T10" s="1246" t="s">
        <v>350</v>
      </c>
      <c r="U10" s="1248" t="s">
        <v>351</v>
      </c>
      <c r="V10" s="1249"/>
    </row>
    <row r="11" spans="1:22" s="19" customFormat="1" ht="26.25" customHeight="1">
      <c r="A11" s="1224"/>
      <c r="B11" s="1225"/>
      <c r="C11" s="21" t="s">
        <v>43</v>
      </c>
      <c r="D11" s="21" t="s">
        <v>44</v>
      </c>
      <c r="E11" s="741" t="s">
        <v>45</v>
      </c>
      <c r="F11" s="753" t="s">
        <v>46</v>
      </c>
      <c r="G11" s="754" t="s">
        <v>47</v>
      </c>
      <c r="H11" s="754" t="s">
        <v>48</v>
      </c>
      <c r="I11" s="754" t="s">
        <v>49</v>
      </c>
      <c r="J11" s="754" t="s">
        <v>50</v>
      </c>
      <c r="K11" s="754" t="s">
        <v>51</v>
      </c>
      <c r="L11" s="754" t="s">
        <v>52</v>
      </c>
      <c r="M11" s="754" t="s">
        <v>53</v>
      </c>
      <c r="N11" s="754" t="s">
        <v>54</v>
      </c>
      <c r="O11" s="754" t="s">
        <v>43</v>
      </c>
      <c r="P11" s="754" t="s">
        <v>44</v>
      </c>
      <c r="Q11" s="754" t="s">
        <v>45</v>
      </c>
      <c r="R11" s="1224"/>
      <c r="S11" s="1229"/>
      <c r="T11" s="1247"/>
      <c r="U11" s="1250"/>
      <c r="V11" s="1251"/>
    </row>
    <row r="12" spans="1:22" s="19" customFormat="1" ht="30" customHeight="1">
      <c r="A12" s="22" t="s">
        <v>55</v>
      </c>
      <c r="B12" s="23" t="s">
        <v>56</v>
      </c>
      <c r="C12" s="24">
        <v>20</v>
      </c>
      <c r="D12" s="24">
        <v>20</v>
      </c>
      <c r="E12" s="25">
        <v>20</v>
      </c>
      <c r="F12" s="26">
        <v>20</v>
      </c>
      <c r="G12" s="24">
        <v>20</v>
      </c>
      <c r="H12" s="24">
        <v>20</v>
      </c>
      <c r="I12" s="24">
        <v>20</v>
      </c>
      <c r="J12" s="24">
        <v>20</v>
      </c>
      <c r="K12" s="24">
        <v>20</v>
      </c>
      <c r="L12" s="24">
        <v>20</v>
      </c>
      <c r="M12" s="24">
        <v>20</v>
      </c>
      <c r="N12" s="24">
        <v>20</v>
      </c>
      <c r="O12" s="24">
        <v>20</v>
      </c>
      <c r="P12" s="755">
        <v>30</v>
      </c>
      <c r="Q12" s="755">
        <v>30</v>
      </c>
      <c r="R12" s="25"/>
      <c r="S12" s="27"/>
      <c r="T12" s="164"/>
      <c r="U12" s="1240"/>
      <c r="V12" s="1241"/>
    </row>
    <row r="13" spans="1:22" ht="30" customHeight="1">
      <c r="A13" s="756" t="s">
        <v>57</v>
      </c>
      <c r="B13" s="23" t="s">
        <v>58</v>
      </c>
      <c r="C13" s="757">
        <v>364</v>
      </c>
      <c r="D13" s="757">
        <v>388</v>
      </c>
      <c r="E13" s="758">
        <v>447</v>
      </c>
      <c r="F13" s="759">
        <v>500</v>
      </c>
      <c r="G13" s="757">
        <v>517</v>
      </c>
      <c r="H13" s="757">
        <v>502</v>
      </c>
      <c r="I13" s="757">
        <v>528</v>
      </c>
      <c r="J13" s="757">
        <v>518</v>
      </c>
      <c r="K13" s="757">
        <v>515</v>
      </c>
      <c r="L13" s="757">
        <v>572</v>
      </c>
      <c r="M13" s="757">
        <v>545</v>
      </c>
      <c r="N13" s="757">
        <v>527</v>
      </c>
      <c r="O13" s="757">
        <v>528</v>
      </c>
      <c r="P13" s="757">
        <v>494</v>
      </c>
      <c r="Q13" s="757">
        <v>559</v>
      </c>
      <c r="R13" s="760">
        <f>SUM(F13:Q13)</f>
        <v>6305</v>
      </c>
      <c r="S13" s="761"/>
      <c r="T13" s="165"/>
      <c r="U13" s="782">
        <f>SUM(U14:U16)</f>
        <v>4952.5</v>
      </c>
      <c r="V13" s="775" t="s">
        <v>59</v>
      </c>
    </row>
    <row r="14" spans="1:22" ht="30" customHeight="1">
      <c r="A14" s="776" t="s">
        <v>352</v>
      </c>
      <c r="B14" s="23" t="s">
        <v>353</v>
      </c>
      <c r="C14" s="757">
        <v>64</v>
      </c>
      <c r="D14" s="757">
        <v>88</v>
      </c>
      <c r="E14" s="758">
        <v>47</v>
      </c>
      <c r="F14" s="783">
        <v>100</v>
      </c>
      <c r="G14" s="757">
        <v>117</v>
      </c>
      <c r="H14" s="757">
        <v>102</v>
      </c>
      <c r="I14" s="757">
        <v>128</v>
      </c>
      <c r="J14" s="757">
        <v>118</v>
      </c>
      <c r="K14" s="757">
        <v>115</v>
      </c>
      <c r="L14" s="757">
        <v>172</v>
      </c>
      <c r="M14" s="757">
        <v>145</v>
      </c>
      <c r="N14" s="757">
        <v>127</v>
      </c>
      <c r="O14" s="757">
        <v>128</v>
      </c>
      <c r="P14" s="757">
        <v>94</v>
      </c>
      <c r="Q14" s="784">
        <v>159</v>
      </c>
      <c r="R14" s="760">
        <f>SUM(F14:Q14)</f>
        <v>1505</v>
      </c>
      <c r="S14" s="761"/>
      <c r="T14" s="778" t="s">
        <v>354</v>
      </c>
      <c r="U14" s="773">
        <f>R14*1/2</f>
        <v>752.5</v>
      </c>
      <c r="V14" s="775"/>
    </row>
    <row r="15" spans="1:22" ht="30" customHeight="1">
      <c r="A15" s="779" t="s">
        <v>355</v>
      </c>
      <c r="B15" s="23" t="s">
        <v>356</v>
      </c>
      <c r="C15" s="757">
        <v>100</v>
      </c>
      <c r="D15" s="757">
        <v>100</v>
      </c>
      <c r="E15" s="757">
        <v>200</v>
      </c>
      <c r="F15" s="783">
        <v>200</v>
      </c>
      <c r="G15" s="757">
        <v>200</v>
      </c>
      <c r="H15" s="757">
        <v>200</v>
      </c>
      <c r="I15" s="757">
        <v>200</v>
      </c>
      <c r="J15" s="757">
        <v>200</v>
      </c>
      <c r="K15" s="757">
        <v>200</v>
      </c>
      <c r="L15" s="757">
        <v>200</v>
      </c>
      <c r="M15" s="757">
        <v>200</v>
      </c>
      <c r="N15" s="757">
        <v>200</v>
      </c>
      <c r="O15" s="757">
        <v>200</v>
      </c>
      <c r="P15" s="757">
        <v>200</v>
      </c>
      <c r="Q15" s="784">
        <v>200</v>
      </c>
      <c r="R15" s="760">
        <f>SUM(F15:Q15)</f>
        <v>2400</v>
      </c>
      <c r="S15" s="761"/>
      <c r="T15" s="778" t="s">
        <v>357</v>
      </c>
      <c r="U15" s="773">
        <f>R15*3/4</f>
        <v>1800</v>
      </c>
      <c r="V15" s="775"/>
    </row>
    <row r="16" spans="1:22" ht="30" customHeight="1" thickBot="1">
      <c r="A16" s="776" t="s">
        <v>358</v>
      </c>
      <c r="B16" s="23" t="s">
        <v>359</v>
      </c>
      <c r="C16" s="757">
        <v>200</v>
      </c>
      <c r="D16" s="757">
        <v>200</v>
      </c>
      <c r="E16" s="757">
        <v>200</v>
      </c>
      <c r="F16" s="783">
        <v>200</v>
      </c>
      <c r="G16" s="757">
        <v>200</v>
      </c>
      <c r="H16" s="757">
        <v>200</v>
      </c>
      <c r="I16" s="757">
        <v>200</v>
      </c>
      <c r="J16" s="757">
        <v>200</v>
      </c>
      <c r="K16" s="757">
        <v>200</v>
      </c>
      <c r="L16" s="757">
        <v>200</v>
      </c>
      <c r="M16" s="757">
        <v>200</v>
      </c>
      <c r="N16" s="757">
        <v>200</v>
      </c>
      <c r="O16" s="757">
        <v>200</v>
      </c>
      <c r="P16" s="757">
        <v>200</v>
      </c>
      <c r="Q16" s="784">
        <v>200</v>
      </c>
      <c r="R16" s="760">
        <f>SUM(F16:Q16)</f>
        <v>2400</v>
      </c>
      <c r="S16" s="761"/>
      <c r="T16" s="166"/>
      <c r="U16" s="780">
        <f>R16</f>
        <v>2400</v>
      </c>
      <c r="V16" s="781"/>
    </row>
    <row r="17" spans="1:22" ht="30" customHeight="1" thickBot="1">
      <c r="A17" s="756" t="s">
        <v>60</v>
      </c>
      <c r="B17" s="23" t="s">
        <v>61</v>
      </c>
      <c r="C17" s="755">
        <v>21</v>
      </c>
      <c r="D17" s="755">
        <v>20</v>
      </c>
      <c r="E17" s="762">
        <v>20</v>
      </c>
      <c r="F17" s="763">
        <v>21</v>
      </c>
      <c r="G17" s="764">
        <v>22</v>
      </c>
      <c r="H17" s="764">
        <v>20</v>
      </c>
      <c r="I17" s="764">
        <v>23</v>
      </c>
      <c r="J17" s="765">
        <v>22</v>
      </c>
      <c r="K17" s="765">
        <v>20</v>
      </c>
      <c r="L17" s="764">
        <v>23</v>
      </c>
      <c r="M17" s="764">
        <v>22</v>
      </c>
      <c r="N17" s="764">
        <v>22</v>
      </c>
      <c r="O17" s="764">
        <v>23</v>
      </c>
      <c r="P17" s="764">
        <v>20</v>
      </c>
      <c r="Q17" s="764">
        <v>20</v>
      </c>
      <c r="R17" s="766">
        <f>SUM(F17:Q17)</f>
        <v>258</v>
      </c>
      <c r="S17" s="761" t="s">
        <v>62</v>
      </c>
      <c r="T17" s="744"/>
      <c r="U17" s="744"/>
      <c r="V17" s="744"/>
    </row>
    <row r="18" spans="1:22" ht="30" customHeight="1" thickBot="1">
      <c r="A18" s="756" t="s">
        <v>63</v>
      </c>
      <c r="B18" s="23" t="s">
        <v>64</v>
      </c>
      <c r="C18" s="28"/>
      <c r="D18" s="28"/>
      <c r="E18" s="28"/>
      <c r="F18" s="29"/>
      <c r="G18" s="30"/>
      <c r="H18" s="30"/>
      <c r="I18" s="30"/>
      <c r="J18" s="1230">
        <f>ROUNDUP(U13/R17,1)</f>
        <v>19.200000000000003</v>
      </c>
      <c r="K18" s="1231"/>
      <c r="L18" s="31" t="s">
        <v>65</v>
      </c>
      <c r="M18" s="30"/>
      <c r="N18" s="30"/>
      <c r="O18" s="32"/>
      <c r="P18" s="31"/>
      <c r="Q18" s="31"/>
      <c r="R18" s="31"/>
      <c r="S18" s="33"/>
      <c r="T18" s="170"/>
      <c r="U18" s="170"/>
      <c r="V18" s="170"/>
    </row>
    <row r="19" spans="1:22" ht="30" customHeight="1">
      <c r="A19" s="767" t="s">
        <v>66</v>
      </c>
      <c r="B19" s="34" t="s">
        <v>67</v>
      </c>
      <c r="C19" s="35">
        <f>C12*C17*1.25</f>
        <v>525</v>
      </c>
      <c r="D19" s="35">
        <f>D12*D17*1.25</f>
        <v>500</v>
      </c>
      <c r="E19" s="35">
        <f>E12*E17*1.25</f>
        <v>500</v>
      </c>
      <c r="F19" s="35">
        <f>F12*F17*1.25</f>
        <v>525</v>
      </c>
      <c r="G19" s="35">
        <f t="shared" ref="G19:Q19" si="0">G12*G17*1.25</f>
        <v>550</v>
      </c>
      <c r="H19" s="35">
        <f t="shared" si="0"/>
        <v>500</v>
      </c>
      <c r="I19" s="35">
        <f t="shared" si="0"/>
        <v>575</v>
      </c>
      <c r="J19" s="35">
        <f t="shared" si="0"/>
        <v>550</v>
      </c>
      <c r="K19" s="35">
        <f t="shared" si="0"/>
        <v>500</v>
      </c>
      <c r="L19" s="35">
        <f t="shared" si="0"/>
        <v>575</v>
      </c>
      <c r="M19" s="35">
        <f t="shared" si="0"/>
        <v>550</v>
      </c>
      <c r="N19" s="35">
        <f t="shared" si="0"/>
        <v>550</v>
      </c>
      <c r="O19" s="35">
        <f t="shared" si="0"/>
        <v>575</v>
      </c>
      <c r="P19" s="35">
        <f t="shared" si="0"/>
        <v>750</v>
      </c>
      <c r="Q19" s="35">
        <f t="shared" si="0"/>
        <v>750</v>
      </c>
      <c r="R19" s="1232"/>
      <c r="S19" s="1233"/>
      <c r="T19" s="744"/>
      <c r="U19" s="744"/>
      <c r="V19" s="744"/>
    </row>
    <row r="20" spans="1:22" ht="30" customHeight="1">
      <c r="A20" s="768" t="s">
        <v>68</v>
      </c>
      <c r="B20" s="36" t="s">
        <v>69</v>
      </c>
      <c r="C20" s="37"/>
      <c r="D20" s="37"/>
      <c r="E20" s="37"/>
      <c r="F20" s="769">
        <f t="shared" ref="F20:Q20" si="1">SUM(C19:E19)</f>
        <v>1525</v>
      </c>
      <c r="G20" s="769">
        <f t="shared" si="1"/>
        <v>1525</v>
      </c>
      <c r="H20" s="769">
        <f t="shared" si="1"/>
        <v>1575</v>
      </c>
      <c r="I20" s="769">
        <f t="shared" si="1"/>
        <v>1575</v>
      </c>
      <c r="J20" s="769">
        <f t="shared" si="1"/>
        <v>1625</v>
      </c>
      <c r="K20" s="769">
        <f t="shared" si="1"/>
        <v>1625</v>
      </c>
      <c r="L20" s="769">
        <f t="shared" si="1"/>
        <v>1625</v>
      </c>
      <c r="M20" s="769">
        <f t="shared" si="1"/>
        <v>1625</v>
      </c>
      <c r="N20" s="769">
        <f t="shared" si="1"/>
        <v>1625</v>
      </c>
      <c r="O20" s="769">
        <f t="shared" si="1"/>
        <v>1675</v>
      </c>
      <c r="P20" s="769">
        <f t="shared" si="1"/>
        <v>1675</v>
      </c>
      <c r="Q20" s="769">
        <f t="shared" si="1"/>
        <v>1875</v>
      </c>
      <c r="R20" s="1234"/>
      <c r="S20" s="1235"/>
      <c r="T20" s="744"/>
      <c r="U20" s="744"/>
      <c r="V20" s="744"/>
    </row>
    <row r="21" spans="1:22" ht="30" customHeight="1">
      <c r="A21" s="770" t="s">
        <v>70</v>
      </c>
      <c r="B21" s="38" t="s">
        <v>71</v>
      </c>
      <c r="C21" s="37"/>
      <c r="D21" s="37"/>
      <c r="E21" s="37"/>
      <c r="F21" s="769">
        <f>SUM(C13:E13)</f>
        <v>1199</v>
      </c>
      <c r="G21" s="769">
        <f t="shared" ref="G21:Q21" si="2">SUM(D13:F13)</f>
        <v>1335</v>
      </c>
      <c r="H21" s="769">
        <f t="shared" si="2"/>
        <v>1464</v>
      </c>
      <c r="I21" s="769">
        <f t="shared" si="2"/>
        <v>1519</v>
      </c>
      <c r="J21" s="769">
        <f t="shared" si="2"/>
        <v>1547</v>
      </c>
      <c r="K21" s="769">
        <f t="shared" si="2"/>
        <v>1548</v>
      </c>
      <c r="L21" s="769">
        <f t="shared" si="2"/>
        <v>1561</v>
      </c>
      <c r="M21" s="769">
        <f t="shared" si="2"/>
        <v>1605</v>
      </c>
      <c r="N21" s="769">
        <f t="shared" si="2"/>
        <v>1632</v>
      </c>
      <c r="O21" s="769">
        <f t="shared" si="2"/>
        <v>1644</v>
      </c>
      <c r="P21" s="769">
        <f t="shared" si="2"/>
        <v>1600</v>
      </c>
      <c r="Q21" s="769">
        <f t="shared" si="2"/>
        <v>1549</v>
      </c>
      <c r="R21" s="1234"/>
      <c r="S21" s="1235"/>
      <c r="T21" s="744"/>
      <c r="U21" s="744"/>
      <c r="V21" s="744"/>
    </row>
    <row r="22" spans="1:22" ht="30" customHeight="1">
      <c r="A22" s="1236" t="s">
        <v>72</v>
      </c>
      <c r="B22" s="1237"/>
      <c r="C22" s="39"/>
      <c r="D22" s="39"/>
      <c r="E22" s="39"/>
      <c r="F22" s="771" t="str">
        <f t="shared" ref="F22:Q22" si="3">IF(F21&gt;F20,"○","")</f>
        <v/>
      </c>
      <c r="G22" s="771" t="str">
        <f t="shared" si="3"/>
        <v/>
      </c>
      <c r="H22" s="771" t="str">
        <f t="shared" si="3"/>
        <v/>
      </c>
      <c r="I22" s="771" t="str">
        <f t="shared" si="3"/>
        <v/>
      </c>
      <c r="J22" s="771" t="str">
        <f t="shared" si="3"/>
        <v/>
      </c>
      <c r="K22" s="771" t="str">
        <f t="shared" si="3"/>
        <v/>
      </c>
      <c r="L22" s="771" t="str">
        <f t="shared" si="3"/>
        <v/>
      </c>
      <c r="M22" s="771" t="str">
        <f t="shared" si="3"/>
        <v/>
      </c>
      <c r="N22" s="771" t="str">
        <f t="shared" si="3"/>
        <v>○</v>
      </c>
      <c r="O22" s="771" t="str">
        <f t="shared" si="3"/>
        <v/>
      </c>
      <c r="P22" s="771" t="str">
        <f t="shared" si="3"/>
        <v/>
      </c>
      <c r="Q22" s="771" t="str">
        <f t="shared" si="3"/>
        <v/>
      </c>
      <c r="R22" s="1234"/>
      <c r="S22" s="1235"/>
      <c r="T22" s="744"/>
      <c r="U22" s="744"/>
      <c r="V22" s="744"/>
    </row>
    <row r="23" spans="1:22" ht="18" customHeight="1">
      <c r="A23" s="40" t="s">
        <v>975</v>
      </c>
      <c r="B23" s="40"/>
      <c r="C23" s="40"/>
      <c r="D23" s="40"/>
      <c r="E23" s="40"/>
    </row>
    <row r="24" spans="1:22" ht="18" customHeight="1">
      <c r="A24" s="159" t="s">
        <v>971</v>
      </c>
      <c r="B24" s="41"/>
      <c r="C24" s="41"/>
      <c r="D24" s="41"/>
      <c r="E24" s="41"/>
    </row>
    <row r="25" spans="1:22" ht="18" customHeight="1">
      <c r="A25" s="41" t="s">
        <v>73</v>
      </c>
      <c r="B25" s="41"/>
      <c r="C25" s="41"/>
      <c r="D25" s="41"/>
      <c r="E25" s="41"/>
    </row>
    <row r="26" spans="1:22" ht="18" customHeight="1">
      <c r="A26" s="160" t="s">
        <v>972</v>
      </c>
      <c r="B26" s="42"/>
      <c r="C26" s="43"/>
      <c r="D26" s="43"/>
      <c r="E26" s="43"/>
      <c r="F26" s="43"/>
      <c r="G26" s="43"/>
      <c r="H26" s="43"/>
      <c r="I26" s="43"/>
      <c r="J26" s="43"/>
      <c r="K26" s="43"/>
      <c r="L26" s="43"/>
      <c r="M26" s="43"/>
      <c r="N26" s="43"/>
      <c r="O26" s="43"/>
      <c r="P26" s="43"/>
      <c r="Q26" s="43"/>
      <c r="R26" s="43"/>
      <c r="S26" s="43"/>
      <c r="T26" s="43"/>
      <c r="U26" s="43"/>
      <c r="V26" s="43"/>
    </row>
    <row r="27" spans="1:22" ht="18" customHeight="1">
      <c r="A27" s="160" t="s">
        <v>977</v>
      </c>
      <c r="B27" s="42"/>
      <c r="C27" s="43"/>
      <c r="D27" s="43"/>
      <c r="E27" s="43"/>
      <c r="F27" s="43"/>
      <c r="G27" s="43"/>
      <c r="H27" s="43"/>
      <c r="I27" s="43"/>
      <c r="J27" s="43"/>
      <c r="K27" s="43"/>
      <c r="L27" s="43"/>
      <c r="M27" s="43"/>
      <c r="N27" s="43"/>
      <c r="O27" s="43"/>
      <c r="P27" s="43"/>
      <c r="Q27" s="43"/>
      <c r="R27" s="43"/>
      <c r="S27" s="43"/>
      <c r="T27" s="43"/>
      <c r="U27" s="43"/>
      <c r="V27" s="43"/>
    </row>
    <row r="28" spans="1:22" ht="18" customHeight="1">
      <c r="A28" s="42" t="s">
        <v>346</v>
      </c>
      <c r="B28" s="42"/>
      <c r="C28" s="43"/>
      <c r="D28" s="43"/>
      <c r="E28" s="43"/>
      <c r="F28" s="43"/>
      <c r="G28" s="43"/>
      <c r="H28" s="43"/>
      <c r="I28" s="43"/>
      <c r="J28" s="43"/>
      <c r="K28" s="43"/>
      <c r="L28" s="43"/>
      <c r="M28" s="43"/>
      <c r="N28" s="43"/>
      <c r="O28" s="43"/>
      <c r="P28" s="43"/>
      <c r="Q28" s="43"/>
      <c r="R28" s="43"/>
      <c r="S28" s="43"/>
      <c r="T28" s="43"/>
      <c r="U28" s="43"/>
      <c r="V28" s="43"/>
    </row>
    <row r="29" spans="1:22" ht="18" customHeight="1">
      <c r="A29" s="42"/>
      <c r="B29" s="42"/>
      <c r="C29" s="43"/>
      <c r="D29" s="43"/>
      <c r="E29" s="43"/>
      <c r="F29" s="43"/>
      <c r="G29" s="43"/>
      <c r="H29" s="43"/>
      <c r="I29" s="43"/>
      <c r="J29" s="43"/>
      <c r="K29" s="43"/>
      <c r="L29" s="43"/>
      <c r="M29" s="43"/>
      <c r="N29" s="43"/>
      <c r="O29" s="43"/>
      <c r="P29" s="43"/>
      <c r="Q29" s="43"/>
      <c r="R29" s="43"/>
      <c r="S29" s="43"/>
      <c r="T29" s="43"/>
      <c r="U29" s="43"/>
      <c r="V29" s="43"/>
    </row>
    <row r="30" spans="1:22" ht="10.5" customHeight="1"/>
    <row r="31" spans="1:22" ht="20.100000000000001" customHeight="1"/>
    <row r="32" spans="1:22" ht="20.100000000000001" customHeight="1"/>
  </sheetData>
  <sheetProtection selectLockedCells="1"/>
  <mergeCells count="19">
    <mergeCell ref="A4:V4"/>
    <mergeCell ref="P6:V6"/>
    <mergeCell ref="P7:V7"/>
    <mergeCell ref="P8:V8"/>
    <mergeCell ref="N6:O6"/>
    <mergeCell ref="N7:O7"/>
    <mergeCell ref="N8:O8"/>
    <mergeCell ref="A10:B11"/>
    <mergeCell ref="O10:Q10"/>
    <mergeCell ref="R21:S21"/>
    <mergeCell ref="A22:B22"/>
    <mergeCell ref="R22:S22"/>
    <mergeCell ref="T10:T11"/>
    <mergeCell ref="U10:V11"/>
    <mergeCell ref="U12:V12"/>
    <mergeCell ref="J18:K18"/>
    <mergeCell ref="R20:S20"/>
    <mergeCell ref="R19:S19"/>
    <mergeCell ref="R10:S11"/>
  </mergeCells>
  <phoneticPr fontId="9"/>
  <conditionalFormatting sqref="C19:Q19">
    <cfRule type="containsErrors" dxfId="1" priority="2">
      <formula>ISERROR(C19)</formula>
    </cfRule>
  </conditionalFormatting>
  <conditionalFormatting sqref="M18:N18 G18:J18">
    <cfRule type="containsErrors" dxfId="0" priority="1">
      <formula>ISERROR(G18)</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3:S65543 JL65543:JO65543 TH65543:TK65543 ADD65543:ADG65543 AMZ65543:ANC65543 AWV65543:AWY65543 BGR65543:BGU65543 BQN65543:BQQ65543 CAJ65543:CAM65543 CKF65543:CKI65543 CUB65543:CUE65543 DDX65543:DEA65543 DNT65543:DNW65543 DXP65543:DXS65543 EHL65543:EHO65543 ERH65543:ERK65543 FBD65543:FBG65543 FKZ65543:FLC65543 FUV65543:FUY65543 GER65543:GEU65543 GON65543:GOQ65543 GYJ65543:GYM65543 HIF65543:HII65543 HSB65543:HSE65543 IBX65543:ICA65543 ILT65543:ILW65543 IVP65543:IVS65543 JFL65543:JFO65543 JPH65543:JPK65543 JZD65543:JZG65543 KIZ65543:KJC65543 KSV65543:KSY65543 LCR65543:LCU65543 LMN65543:LMQ65543 LWJ65543:LWM65543 MGF65543:MGI65543 MQB65543:MQE65543 MZX65543:NAA65543 NJT65543:NJW65543 NTP65543:NTS65543 ODL65543:ODO65543 ONH65543:ONK65543 OXD65543:OXG65543 PGZ65543:PHC65543 PQV65543:PQY65543 QAR65543:QAU65543 QKN65543:QKQ65543 QUJ65543:QUM65543 REF65543:REI65543 ROB65543:ROE65543 RXX65543:RYA65543 SHT65543:SHW65543 SRP65543:SRS65543 TBL65543:TBO65543 TLH65543:TLK65543 TVD65543:TVG65543 UEZ65543:UFC65543 UOV65543:UOY65543 UYR65543:UYU65543 VIN65543:VIQ65543 VSJ65543:VSM65543 WCF65543:WCI65543 WMB65543:WME65543 WVX65543:WWA65543 P131079:S131079 JL131079:JO131079 TH131079:TK131079 ADD131079:ADG131079 AMZ131079:ANC131079 AWV131079:AWY131079 BGR131079:BGU131079 BQN131079:BQQ131079 CAJ131079:CAM131079 CKF131079:CKI131079 CUB131079:CUE131079 DDX131079:DEA131079 DNT131079:DNW131079 DXP131079:DXS131079 EHL131079:EHO131079 ERH131079:ERK131079 FBD131079:FBG131079 FKZ131079:FLC131079 FUV131079:FUY131079 GER131079:GEU131079 GON131079:GOQ131079 GYJ131079:GYM131079 HIF131079:HII131079 HSB131079:HSE131079 IBX131079:ICA131079 ILT131079:ILW131079 IVP131079:IVS131079 JFL131079:JFO131079 JPH131079:JPK131079 JZD131079:JZG131079 KIZ131079:KJC131079 KSV131079:KSY131079 LCR131079:LCU131079 LMN131079:LMQ131079 LWJ131079:LWM131079 MGF131079:MGI131079 MQB131079:MQE131079 MZX131079:NAA131079 NJT131079:NJW131079 NTP131079:NTS131079 ODL131079:ODO131079 ONH131079:ONK131079 OXD131079:OXG131079 PGZ131079:PHC131079 PQV131079:PQY131079 QAR131079:QAU131079 QKN131079:QKQ131079 QUJ131079:QUM131079 REF131079:REI131079 ROB131079:ROE131079 RXX131079:RYA131079 SHT131079:SHW131079 SRP131079:SRS131079 TBL131079:TBO131079 TLH131079:TLK131079 TVD131079:TVG131079 UEZ131079:UFC131079 UOV131079:UOY131079 UYR131079:UYU131079 VIN131079:VIQ131079 VSJ131079:VSM131079 WCF131079:WCI131079 WMB131079:WME131079 WVX131079:WWA131079 P196615:S196615 JL196615:JO196615 TH196615:TK196615 ADD196615:ADG196615 AMZ196615:ANC196615 AWV196615:AWY196615 BGR196615:BGU196615 BQN196615:BQQ196615 CAJ196615:CAM196615 CKF196615:CKI196615 CUB196615:CUE196615 DDX196615:DEA196615 DNT196615:DNW196615 DXP196615:DXS196615 EHL196615:EHO196615 ERH196615:ERK196615 FBD196615:FBG196615 FKZ196615:FLC196615 FUV196615:FUY196615 GER196615:GEU196615 GON196615:GOQ196615 GYJ196615:GYM196615 HIF196615:HII196615 HSB196615:HSE196615 IBX196615:ICA196615 ILT196615:ILW196615 IVP196615:IVS196615 JFL196615:JFO196615 JPH196615:JPK196615 JZD196615:JZG196615 KIZ196615:KJC196615 KSV196615:KSY196615 LCR196615:LCU196615 LMN196615:LMQ196615 LWJ196615:LWM196615 MGF196615:MGI196615 MQB196615:MQE196615 MZX196615:NAA196615 NJT196615:NJW196615 NTP196615:NTS196615 ODL196615:ODO196615 ONH196615:ONK196615 OXD196615:OXG196615 PGZ196615:PHC196615 PQV196615:PQY196615 QAR196615:QAU196615 QKN196615:QKQ196615 QUJ196615:QUM196615 REF196615:REI196615 ROB196615:ROE196615 RXX196615:RYA196615 SHT196615:SHW196615 SRP196615:SRS196615 TBL196615:TBO196615 TLH196615:TLK196615 TVD196615:TVG196615 UEZ196615:UFC196615 UOV196615:UOY196615 UYR196615:UYU196615 VIN196615:VIQ196615 VSJ196615:VSM196615 WCF196615:WCI196615 WMB196615:WME196615 WVX196615:WWA196615 P262151:S262151 JL262151:JO262151 TH262151:TK262151 ADD262151:ADG262151 AMZ262151:ANC262151 AWV262151:AWY262151 BGR262151:BGU262151 BQN262151:BQQ262151 CAJ262151:CAM262151 CKF262151:CKI262151 CUB262151:CUE262151 DDX262151:DEA262151 DNT262151:DNW262151 DXP262151:DXS262151 EHL262151:EHO262151 ERH262151:ERK262151 FBD262151:FBG262151 FKZ262151:FLC262151 FUV262151:FUY262151 GER262151:GEU262151 GON262151:GOQ262151 GYJ262151:GYM262151 HIF262151:HII262151 HSB262151:HSE262151 IBX262151:ICA262151 ILT262151:ILW262151 IVP262151:IVS262151 JFL262151:JFO262151 JPH262151:JPK262151 JZD262151:JZG262151 KIZ262151:KJC262151 KSV262151:KSY262151 LCR262151:LCU262151 LMN262151:LMQ262151 LWJ262151:LWM262151 MGF262151:MGI262151 MQB262151:MQE262151 MZX262151:NAA262151 NJT262151:NJW262151 NTP262151:NTS262151 ODL262151:ODO262151 ONH262151:ONK262151 OXD262151:OXG262151 PGZ262151:PHC262151 PQV262151:PQY262151 QAR262151:QAU262151 QKN262151:QKQ262151 QUJ262151:QUM262151 REF262151:REI262151 ROB262151:ROE262151 RXX262151:RYA262151 SHT262151:SHW262151 SRP262151:SRS262151 TBL262151:TBO262151 TLH262151:TLK262151 TVD262151:TVG262151 UEZ262151:UFC262151 UOV262151:UOY262151 UYR262151:UYU262151 VIN262151:VIQ262151 VSJ262151:VSM262151 WCF262151:WCI262151 WMB262151:WME262151 WVX262151:WWA262151 P327687:S327687 JL327687:JO327687 TH327687:TK327687 ADD327687:ADG327687 AMZ327687:ANC327687 AWV327687:AWY327687 BGR327687:BGU327687 BQN327687:BQQ327687 CAJ327687:CAM327687 CKF327687:CKI327687 CUB327687:CUE327687 DDX327687:DEA327687 DNT327687:DNW327687 DXP327687:DXS327687 EHL327687:EHO327687 ERH327687:ERK327687 FBD327687:FBG327687 FKZ327687:FLC327687 FUV327687:FUY327687 GER327687:GEU327687 GON327687:GOQ327687 GYJ327687:GYM327687 HIF327687:HII327687 HSB327687:HSE327687 IBX327687:ICA327687 ILT327687:ILW327687 IVP327687:IVS327687 JFL327687:JFO327687 JPH327687:JPK327687 JZD327687:JZG327687 KIZ327687:KJC327687 KSV327687:KSY327687 LCR327687:LCU327687 LMN327687:LMQ327687 LWJ327687:LWM327687 MGF327687:MGI327687 MQB327687:MQE327687 MZX327687:NAA327687 NJT327687:NJW327687 NTP327687:NTS327687 ODL327687:ODO327687 ONH327687:ONK327687 OXD327687:OXG327687 PGZ327687:PHC327687 PQV327687:PQY327687 QAR327687:QAU327687 QKN327687:QKQ327687 QUJ327687:QUM327687 REF327687:REI327687 ROB327687:ROE327687 RXX327687:RYA327687 SHT327687:SHW327687 SRP327687:SRS327687 TBL327687:TBO327687 TLH327687:TLK327687 TVD327687:TVG327687 UEZ327687:UFC327687 UOV327687:UOY327687 UYR327687:UYU327687 VIN327687:VIQ327687 VSJ327687:VSM327687 WCF327687:WCI327687 WMB327687:WME327687 WVX327687:WWA327687 P393223:S393223 JL393223:JO393223 TH393223:TK393223 ADD393223:ADG393223 AMZ393223:ANC393223 AWV393223:AWY393223 BGR393223:BGU393223 BQN393223:BQQ393223 CAJ393223:CAM393223 CKF393223:CKI393223 CUB393223:CUE393223 DDX393223:DEA393223 DNT393223:DNW393223 DXP393223:DXS393223 EHL393223:EHO393223 ERH393223:ERK393223 FBD393223:FBG393223 FKZ393223:FLC393223 FUV393223:FUY393223 GER393223:GEU393223 GON393223:GOQ393223 GYJ393223:GYM393223 HIF393223:HII393223 HSB393223:HSE393223 IBX393223:ICA393223 ILT393223:ILW393223 IVP393223:IVS393223 JFL393223:JFO393223 JPH393223:JPK393223 JZD393223:JZG393223 KIZ393223:KJC393223 KSV393223:KSY393223 LCR393223:LCU393223 LMN393223:LMQ393223 LWJ393223:LWM393223 MGF393223:MGI393223 MQB393223:MQE393223 MZX393223:NAA393223 NJT393223:NJW393223 NTP393223:NTS393223 ODL393223:ODO393223 ONH393223:ONK393223 OXD393223:OXG393223 PGZ393223:PHC393223 PQV393223:PQY393223 QAR393223:QAU393223 QKN393223:QKQ393223 QUJ393223:QUM393223 REF393223:REI393223 ROB393223:ROE393223 RXX393223:RYA393223 SHT393223:SHW393223 SRP393223:SRS393223 TBL393223:TBO393223 TLH393223:TLK393223 TVD393223:TVG393223 UEZ393223:UFC393223 UOV393223:UOY393223 UYR393223:UYU393223 VIN393223:VIQ393223 VSJ393223:VSM393223 WCF393223:WCI393223 WMB393223:WME393223 WVX393223:WWA393223 P458759:S458759 JL458759:JO458759 TH458759:TK458759 ADD458759:ADG458759 AMZ458759:ANC458759 AWV458759:AWY458759 BGR458759:BGU458759 BQN458759:BQQ458759 CAJ458759:CAM458759 CKF458759:CKI458759 CUB458759:CUE458759 DDX458759:DEA458759 DNT458759:DNW458759 DXP458759:DXS458759 EHL458759:EHO458759 ERH458759:ERK458759 FBD458759:FBG458759 FKZ458759:FLC458759 FUV458759:FUY458759 GER458759:GEU458759 GON458759:GOQ458759 GYJ458759:GYM458759 HIF458759:HII458759 HSB458759:HSE458759 IBX458759:ICA458759 ILT458759:ILW458759 IVP458759:IVS458759 JFL458759:JFO458759 JPH458759:JPK458759 JZD458759:JZG458759 KIZ458759:KJC458759 KSV458759:KSY458759 LCR458759:LCU458759 LMN458759:LMQ458759 LWJ458759:LWM458759 MGF458759:MGI458759 MQB458759:MQE458759 MZX458759:NAA458759 NJT458759:NJW458759 NTP458759:NTS458759 ODL458759:ODO458759 ONH458759:ONK458759 OXD458759:OXG458759 PGZ458759:PHC458759 PQV458759:PQY458759 QAR458759:QAU458759 QKN458759:QKQ458759 QUJ458759:QUM458759 REF458759:REI458759 ROB458759:ROE458759 RXX458759:RYA458759 SHT458759:SHW458759 SRP458759:SRS458759 TBL458759:TBO458759 TLH458759:TLK458759 TVD458759:TVG458759 UEZ458759:UFC458759 UOV458759:UOY458759 UYR458759:UYU458759 VIN458759:VIQ458759 VSJ458759:VSM458759 WCF458759:WCI458759 WMB458759:WME458759 WVX458759:WWA458759 P524295:S524295 JL524295:JO524295 TH524295:TK524295 ADD524295:ADG524295 AMZ524295:ANC524295 AWV524295:AWY524295 BGR524295:BGU524295 BQN524295:BQQ524295 CAJ524295:CAM524295 CKF524295:CKI524295 CUB524295:CUE524295 DDX524295:DEA524295 DNT524295:DNW524295 DXP524295:DXS524295 EHL524295:EHO524295 ERH524295:ERK524295 FBD524295:FBG524295 FKZ524295:FLC524295 FUV524295:FUY524295 GER524295:GEU524295 GON524295:GOQ524295 GYJ524295:GYM524295 HIF524295:HII524295 HSB524295:HSE524295 IBX524295:ICA524295 ILT524295:ILW524295 IVP524295:IVS524295 JFL524295:JFO524295 JPH524295:JPK524295 JZD524295:JZG524295 KIZ524295:KJC524295 KSV524295:KSY524295 LCR524295:LCU524295 LMN524295:LMQ524295 LWJ524295:LWM524295 MGF524295:MGI524295 MQB524295:MQE524295 MZX524295:NAA524295 NJT524295:NJW524295 NTP524295:NTS524295 ODL524295:ODO524295 ONH524295:ONK524295 OXD524295:OXG524295 PGZ524295:PHC524295 PQV524295:PQY524295 QAR524295:QAU524295 QKN524295:QKQ524295 QUJ524295:QUM524295 REF524295:REI524295 ROB524295:ROE524295 RXX524295:RYA524295 SHT524295:SHW524295 SRP524295:SRS524295 TBL524295:TBO524295 TLH524295:TLK524295 TVD524295:TVG524295 UEZ524295:UFC524295 UOV524295:UOY524295 UYR524295:UYU524295 VIN524295:VIQ524295 VSJ524295:VSM524295 WCF524295:WCI524295 WMB524295:WME524295 WVX524295:WWA524295 P589831:S589831 JL589831:JO589831 TH589831:TK589831 ADD589831:ADG589831 AMZ589831:ANC589831 AWV589831:AWY589831 BGR589831:BGU589831 BQN589831:BQQ589831 CAJ589831:CAM589831 CKF589831:CKI589831 CUB589831:CUE589831 DDX589831:DEA589831 DNT589831:DNW589831 DXP589831:DXS589831 EHL589831:EHO589831 ERH589831:ERK589831 FBD589831:FBG589831 FKZ589831:FLC589831 FUV589831:FUY589831 GER589831:GEU589831 GON589831:GOQ589831 GYJ589831:GYM589831 HIF589831:HII589831 HSB589831:HSE589831 IBX589831:ICA589831 ILT589831:ILW589831 IVP589831:IVS589831 JFL589831:JFO589831 JPH589831:JPK589831 JZD589831:JZG589831 KIZ589831:KJC589831 KSV589831:KSY589831 LCR589831:LCU589831 LMN589831:LMQ589831 LWJ589831:LWM589831 MGF589831:MGI589831 MQB589831:MQE589831 MZX589831:NAA589831 NJT589831:NJW589831 NTP589831:NTS589831 ODL589831:ODO589831 ONH589831:ONK589831 OXD589831:OXG589831 PGZ589831:PHC589831 PQV589831:PQY589831 QAR589831:QAU589831 QKN589831:QKQ589831 QUJ589831:QUM589831 REF589831:REI589831 ROB589831:ROE589831 RXX589831:RYA589831 SHT589831:SHW589831 SRP589831:SRS589831 TBL589831:TBO589831 TLH589831:TLK589831 TVD589831:TVG589831 UEZ589831:UFC589831 UOV589831:UOY589831 UYR589831:UYU589831 VIN589831:VIQ589831 VSJ589831:VSM589831 WCF589831:WCI589831 WMB589831:WME589831 WVX589831:WWA589831 P655367:S655367 JL655367:JO655367 TH655367:TK655367 ADD655367:ADG655367 AMZ655367:ANC655367 AWV655367:AWY655367 BGR655367:BGU655367 BQN655367:BQQ655367 CAJ655367:CAM655367 CKF655367:CKI655367 CUB655367:CUE655367 DDX655367:DEA655367 DNT655367:DNW655367 DXP655367:DXS655367 EHL655367:EHO655367 ERH655367:ERK655367 FBD655367:FBG655367 FKZ655367:FLC655367 FUV655367:FUY655367 GER655367:GEU655367 GON655367:GOQ655367 GYJ655367:GYM655367 HIF655367:HII655367 HSB655367:HSE655367 IBX655367:ICA655367 ILT655367:ILW655367 IVP655367:IVS655367 JFL655367:JFO655367 JPH655367:JPK655367 JZD655367:JZG655367 KIZ655367:KJC655367 KSV655367:KSY655367 LCR655367:LCU655367 LMN655367:LMQ655367 LWJ655367:LWM655367 MGF655367:MGI655367 MQB655367:MQE655367 MZX655367:NAA655367 NJT655367:NJW655367 NTP655367:NTS655367 ODL655367:ODO655367 ONH655367:ONK655367 OXD655367:OXG655367 PGZ655367:PHC655367 PQV655367:PQY655367 QAR655367:QAU655367 QKN655367:QKQ655367 QUJ655367:QUM655367 REF655367:REI655367 ROB655367:ROE655367 RXX655367:RYA655367 SHT655367:SHW655367 SRP655367:SRS655367 TBL655367:TBO655367 TLH655367:TLK655367 TVD655367:TVG655367 UEZ655367:UFC655367 UOV655367:UOY655367 UYR655367:UYU655367 VIN655367:VIQ655367 VSJ655367:VSM655367 WCF655367:WCI655367 WMB655367:WME655367 WVX655367:WWA655367 P720903:S720903 JL720903:JO720903 TH720903:TK720903 ADD720903:ADG720903 AMZ720903:ANC720903 AWV720903:AWY720903 BGR720903:BGU720903 BQN720903:BQQ720903 CAJ720903:CAM720903 CKF720903:CKI720903 CUB720903:CUE720903 DDX720903:DEA720903 DNT720903:DNW720903 DXP720903:DXS720903 EHL720903:EHO720903 ERH720903:ERK720903 FBD720903:FBG720903 FKZ720903:FLC720903 FUV720903:FUY720903 GER720903:GEU720903 GON720903:GOQ720903 GYJ720903:GYM720903 HIF720903:HII720903 HSB720903:HSE720903 IBX720903:ICA720903 ILT720903:ILW720903 IVP720903:IVS720903 JFL720903:JFO720903 JPH720903:JPK720903 JZD720903:JZG720903 KIZ720903:KJC720903 KSV720903:KSY720903 LCR720903:LCU720903 LMN720903:LMQ720903 LWJ720903:LWM720903 MGF720903:MGI720903 MQB720903:MQE720903 MZX720903:NAA720903 NJT720903:NJW720903 NTP720903:NTS720903 ODL720903:ODO720903 ONH720903:ONK720903 OXD720903:OXG720903 PGZ720903:PHC720903 PQV720903:PQY720903 QAR720903:QAU720903 QKN720903:QKQ720903 QUJ720903:QUM720903 REF720903:REI720903 ROB720903:ROE720903 RXX720903:RYA720903 SHT720903:SHW720903 SRP720903:SRS720903 TBL720903:TBO720903 TLH720903:TLK720903 TVD720903:TVG720903 UEZ720903:UFC720903 UOV720903:UOY720903 UYR720903:UYU720903 VIN720903:VIQ720903 VSJ720903:VSM720903 WCF720903:WCI720903 WMB720903:WME720903 WVX720903:WWA720903 P786439:S786439 JL786439:JO786439 TH786439:TK786439 ADD786439:ADG786439 AMZ786439:ANC786439 AWV786439:AWY786439 BGR786439:BGU786439 BQN786439:BQQ786439 CAJ786439:CAM786439 CKF786439:CKI786439 CUB786439:CUE786439 DDX786439:DEA786439 DNT786439:DNW786439 DXP786439:DXS786439 EHL786439:EHO786439 ERH786439:ERK786439 FBD786439:FBG786439 FKZ786439:FLC786439 FUV786439:FUY786439 GER786439:GEU786439 GON786439:GOQ786439 GYJ786439:GYM786439 HIF786439:HII786439 HSB786439:HSE786439 IBX786439:ICA786439 ILT786439:ILW786439 IVP786439:IVS786439 JFL786439:JFO786439 JPH786439:JPK786439 JZD786439:JZG786439 KIZ786439:KJC786439 KSV786439:KSY786439 LCR786439:LCU786439 LMN786439:LMQ786439 LWJ786439:LWM786439 MGF786439:MGI786439 MQB786439:MQE786439 MZX786439:NAA786439 NJT786439:NJW786439 NTP786439:NTS786439 ODL786439:ODO786439 ONH786439:ONK786439 OXD786439:OXG786439 PGZ786439:PHC786439 PQV786439:PQY786439 QAR786439:QAU786439 QKN786439:QKQ786439 QUJ786439:QUM786439 REF786439:REI786439 ROB786439:ROE786439 RXX786439:RYA786439 SHT786439:SHW786439 SRP786439:SRS786439 TBL786439:TBO786439 TLH786439:TLK786439 TVD786439:TVG786439 UEZ786439:UFC786439 UOV786439:UOY786439 UYR786439:UYU786439 VIN786439:VIQ786439 VSJ786439:VSM786439 WCF786439:WCI786439 WMB786439:WME786439 WVX786439:WWA786439 P851975:S851975 JL851975:JO851975 TH851975:TK851975 ADD851975:ADG851975 AMZ851975:ANC851975 AWV851975:AWY851975 BGR851975:BGU851975 BQN851975:BQQ851975 CAJ851975:CAM851975 CKF851975:CKI851975 CUB851975:CUE851975 DDX851975:DEA851975 DNT851975:DNW851975 DXP851975:DXS851975 EHL851975:EHO851975 ERH851975:ERK851975 FBD851975:FBG851975 FKZ851975:FLC851975 FUV851975:FUY851975 GER851975:GEU851975 GON851975:GOQ851975 GYJ851975:GYM851975 HIF851975:HII851975 HSB851975:HSE851975 IBX851975:ICA851975 ILT851975:ILW851975 IVP851975:IVS851975 JFL851975:JFO851975 JPH851975:JPK851975 JZD851975:JZG851975 KIZ851975:KJC851975 KSV851975:KSY851975 LCR851975:LCU851975 LMN851975:LMQ851975 LWJ851975:LWM851975 MGF851975:MGI851975 MQB851975:MQE851975 MZX851975:NAA851975 NJT851975:NJW851975 NTP851975:NTS851975 ODL851975:ODO851975 ONH851975:ONK851975 OXD851975:OXG851975 PGZ851975:PHC851975 PQV851975:PQY851975 QAR851975:QAU851975 QKN851975:QKQ851975 QUJ851975:QUM851975 REF851975:REI851975 ROB851975:ROE851975 RXX851975:RYA851975 SHT851975:SHW851975 SRP851975:SRS851975 TBL851975:TBO851975 TLH851975:TLK851975 TVD851975:TVG851975 UEZ851975:UFC851975 UOV851975:UOY851975 UYR851975:UYU851975 VIN851975:VIQ851975 VSJ851975:VSM851975 WCF851975:WCI851975 WMB851975:WME851975 WVX851975:WWA851975 P917511:S917511 JL917511:JO917511 TH917511:TK917511 ADD917511:ADG917511 AMZ917511:ANC917511 AWV917511:AWY917511 BGR917511:BGU917511 BQN917511:BQQ917511 CAJ917511:CAM917511 CKF917511:CKI917511 CUB917511:CUE917511 DDX917511:DEA917511 DNT917511:DNW917511 DXP917511:DXS917511 EHL917511:EHO917511 ERH917511:ERK917511 FBD917511:FBG917511 FKZ917511:FLC917511 FUV917511:FUY917511 GER917511:GEU917511 GON917511:GOQ917511 GYJ917511:GYM917511 HIF917511:HII917511 HSB917511:HSE917511 IBX917511:ICA917511 ILT917511:ILW917511 IVP917511:IVS917511 JFL917511:JFO917511 JPH917511:JPK917511 JZD917511:JZG917511 KIZ917511:KJC917511 KSV917511:KSY917511 LCR917511:LCU917511 LMN917511:LMQ917511 LWJ917511:LWM917511 MGF917511:MGI917511 MQB917511:MQE917511 MZX917511:NAA917511 NJT917511:NJW917511 NTP917511:NTS917511 ODL917511:ODO917511 ONH917511:ONK917511 OXD917511:OXG917511 PGZ917511:PHC917511 PQV917511:PQY917511 QAR917511:QAU917511 QKN917511:QKQ917511 QUJ917511:QUM917511 REF917511:REI917511 ROB917511:ROE917511 RXX917511:RYA917511 SHT917511:SHW917511 SRP917511:SRS917511 TBL917511:TBO917511 TLH917511:TLK917511 TVD917511:TVG917511 UEZ917511:UFC917511 UOV917511:UOY917511 UYR917511:UYU917511 VIN917511:VIQ917511 VSJ917511:VSM917511 WCF917511:WCI917511 WMB917511:WME917511 WVX917511:WWA917511 P983047:S983047 JL983047:JO983047 TH983047:TK983047 ADD983047:ADG983047 AMZ983047:ANC983047 AWV983047:AWY983047 BGR983047:BGU983047 BQN983047:BQQ983047 CAJ983047:CAM983047 CKF983047:CKI983047 CUB983047:CUE983047 DDX983047:DEA983047 DNT983047:DNW983047 DXP983047:DXS983047 EHL983047:EHO983047 ERH983047:ERK983047 FBD983047:FBG983047 FKZ983047:FLC983047 FUV983047:FUY983047 GER983047:GEU983047 GON983047:GOQ983047 GYJ983047:GYM983047 HIF983047:HII983047 HSB983047:HSE983047 IBX983047:ICA983047 ILT983047:ILW983047 IVP983047:IVS983047 JFL983047:JFO983047 JPH983047:JPK983047 JZD983047:JZG983047 KIZ983047:KJC983047 KSV983047:KSY983047 LCR983047:LCU983047 LMN983047:LMQ983047 LWJ983047:LWM983047 MGF983047:MGI983047 MQB983047:MQE983047 MZX983047:NAA983047 NJT983047:NJW983047 NTP983047:NTS983047 ODL983047:ODO983047 ONH983047:ONK983047 OXD983047:OXG983047 PGZ983047:PHC983047 PQV983047:PQY983047 QAR983047:QAU983047 QKN983047:QKQ983047 QUJ983047:QUM983047 REF983047:REI983047 ROB983047:ROE983047 RXX983047:RYA983047 SHT983047:SHW983047 SRP983047:SRS983047 TBL983047:TBO983047 TLH983047:TLK983047 TVD983047:TVG983047 UEZ983047:UFC983047 UOV983047:UOY983047 UYR983047:UYU983047 VIN983047:VIQ983047 VSJ983047:VSM983047 WCF983047:WCI983047 WMB983047:WME983047 WVX983047:WWA983047">
      <formula1>"自立訓練(生活訓練),自立訓練(機能訓練),就労移行支援,就労継続支援Ａ型,就労継続支援Ｂ型"</formula1>
    </dataValidation>
  </dataValidations>
  <printOptions horizontalCentered="1"/>
  <pageMargins left="0.74803149606299213" right="0.74803149606299213" top="0.98425196850393704" bottom="0.78740157480314965" header="0.51181102362204722" footer="0.51181102362204722"/>
  <pageSetup paperSize="9" scale="74" orientation="landscape" horizontalDpi="300" verticalDpi="300" r:id="rId1"/>
  <headerFooter alignWithMargins="0">
    <oddFooter xml:space="preserve">&amp;R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showZeros="0" view="pageBreakPreview" topLeftCell="A10" zoomScaleNormal="100" zoomScaleSheetLayoutView="100" workbookViewId="0">
      <selection sqref="A1:S1"/>
    </sheetView>
  </sheetViews>
  <sheetFormatPr defaultColWidth="9" defaultRowHeight="12"/>
  <cols>
    <col min="1" max="1" width="1.625" style="173" customWidth="1"/>
    <col min="2" max="14" width="9" style="173"/>
    <col min="15" max="15" width="3.375" style="173" bestFit="1" customWidth="1"/>
    <col min="16" max="16" width="9" style="173"/>
    <col min="17" max="17" width="3.25" style="173" bestFit="1" customWidth="1"/>
    <col min="18" max="18" width="7.875" style="173" customWidth="1"/>
    <col min="19" max="20" width="3.25" style="173" customWidth="1"/>
    <col min="21" max="21" width="1.625" style="173" customWidth="1"/>
    <col min="22" max="34" width="9" style="173"/>
    <col min="35" max="35" width="3.375" style="173" bestFit="1" customWidth="1"/>
    <col min="36" max="36" width="9" style="173"/>
    <col min="37" max="37" width="3.25" style="173" bestFit="1" customWidth="1"/>
    <col min="38" max="38" width="7.875" style="173" customWidth="1"/>
    <col min="39" max="39" width="3.25" style="173" customWidth="1"/>
    <col min="40" max="16384" width="9" style="173"/>
  </cols>
  <sheetData>
    <row r="1" spans="1:41" ht="17.25">
      <c r="A1" s="1306" t="s">
        <v>978</v>
      </c>
      <c r="B1" s="1307"/>
      <c r="C1" s="1307"/>
      <c r="D1" s="1307"/>
      <c r="E1" s="1307"/>
      <c r="F1" s="1307"/>
      <c r="G1" s="1307"/>
      <c r="H1" s="1307"/>
      <c r="I1" s="1307"/>
      <c r="J1" s="1307"/>
      <c r="K1" s="1307"/>
      <c r="L1" s="1307"/>
      <c r="M1" s="1307"/>
      <c r="N1" s="1307"/>
      <c r="O1" s="1307"/>
      <c r="P1" s="1307"/>
      <c r="Q1" s="1307"/>
      <c r="R1" s="1307"/>
      <c r="S1" s="1307"/>
      <c r="T1" s="172"/>
      <c r="U1" s="1306" t="s">
        <v>979</v>
      </c>
      <c r="V1" s="1307"/>
      <c r="W1" s="1307"/>
      <c r="X1" s="1307"/>
      <c r="Y1" s="1307"/>
      <c r="Z1" s="1307"/>
      <c r="AA1" s="1307"/>
      <c r="AB1" s="1307"/>
      <c r="AC1" s="1307"/>
      <c r="AD1" s="1307"/>
      <c r="AE1" s="1307"/>
      <c r="AF1" s="1307"/>
      <c r="AG1" s="1307"/>
      <c r="AH1" s="1307"/>
      <c r="AI1" s="1307"/>
      <c r="AJ1" s="1307"/>
      <c r="AK1" s="1307"/>
      <c r="AL1" s="1307"/>
      <c r="AM1" s="1307"/>
    </row>
    <row r="2" spans="1:41" ht="20.100000000000001" customHeight="1">
      <c r="B2" s="174" t="s">
        <v>75</v>
      </c>
      <c r="N2" s="1270" t="s">
        <v>76</v>
      </c>
      <c r="O2" s="1270"/>
      <c r="P2" s="1308" t="s">
        <v>362</v>
      </c>
      <c r="Q2" s="1308"/>
      <c r="R2" s="1308"/>
      <c r="S2" s="1308"/>
      <c r="T2" s="175"/>
      <c r="V2" s="174" t="s">
        <v>75</v>
      </c>
      <c r="AH2" s="1270" t="s">
        <v>76</v>
      </c>
      <c r="AI2" s="1270"/>
      <c r="AJ2" s="1308" t="s">
        <v>362</v>
      </c>
      <c r="AK2" s="1308"/>
      <c r="AL2" s="1308"/>
      <c r="AM2" s="1308"/>
      <c r="AO2" s="173" t="s">
        <v>77</v>
      </c>
    </row>
    <row r="3" spans="1:41" ht="20.100000000000001" customHeight="1">
      <c r="A3" s="1270" t="s">
        <v>78</v>
      </c>
      <c r="B3" s="1270"/>
      <c r="C3" s="1309"/>
      <c r="D3" s="1309"/>
      <c r="E3" s="1309"/>
      <c r="F3" s="1309"/>
      <c r="G3" s="785" t="s">
        <v>79</v>
      </c>
      <c r="H3" s="786"/>
      <c r="I3" s="1270" t="s">
        <v>80</v>
      </c>
      <c r="J3" s="1270"/>
      <c r="K3" s="786"/>
      <c r="L3" s="1270" t="s">
        <v>81</v>
      </c>
      <c r="M3" s="1270"/>
      <c r="N3" s="786"/>
      <c r="O3" s="1270" t="s">
        <v>82</v>
      </c>
      <c r="P3" s="1270"/>
      <c r="Q3" s="1310"/>
      <c r="R3" s="1311"/>
      <c r="S3" s="1312"/>
      <c r="T3" s="175"/>
      <c r="U3" s="1270" t="s">
        <v>78</v>
      </c>
      <c r="V3" s="1270"/>
      <c r="W3" s="1309" t="s">
        <v>83</v>
      </c>
      <c r="X3" s="1309"/>
      <c r="Y3" s="1309"/>
      <c r="Z3" s="1309"/>
      <c r="AA3" s="785" t="s">
        <v>79</v>
      </c>
      <c r="AB3" s="786">
        <v>50</v>
      </c>
      <c r="AC3" s="1270" t="s">
        <v>80</v>
      </c>
      <c r="AD3" s="1270"/>
      <c r="AE3" s="786" t="s">
        <v>77</v>
      </c>
      <c r="AF3" s="1270" t="s">
        <v>81</v>
      </c>
      <c r="AG3" s="1270"/>
      <c r="AH3" s="786" t="s">
        <v>84</v>
      </c>
      <c r="AI3" s="1270" t="s">
        <v>82</v>
      </c>
      <c r="AJ3" s="1270"/>
      <c r="AK3" s="1310" t="s">
        <v>363</v>
      </c>
      <c r="AL3" s="1311"/>
      <c r="AM3" s="1312"/>
      <c r="AO3" s="173" t="s">
        <v>84</v>
      </c>
    </row>
    <row r="4" spans="1:41">
      <c r="T4" s="176"/>
    </row>
    <row r="5" spans="1:41" ht="16.5">
      <c r="A5" s="177" t="s">
        <v>364</v>
      </c>
      <c r="T5" s="176"/>
      <c r="U5" s="177" t="s">
        <v>85</v>
      </c>
      <c r="AO5" s="173" t="s">
        <v>86</v>
      </c>
    </row>
    <row r="6" spans="1:41" ht="12" customHeight="1">
      <c r="B6" s="1282" t="s">
        <v>87</v>
      </c>
      <c r="C6" s="1268" t="s">
        <v>88</v>
      </c>
      <c r="D6" s="1268"/>
      <c r="E6" s="1268"/>
      <c r="F6" s="1268"/>
      <c r="G6" s="1268"/>
      <c r="H6" s="1268"/>
      <c r="I6" s="1268"/>
      <c r="J6" s="1268"/>
      <c r="K6" s="1268"/>
      <c r="L6" s="1268"/>
      <c r="M6" s="1268"/>
      <c r="N6" s="1283"/>
      <c r="O6" s="1284" t="s">
        <v>89</v>
      </c>
      <c r="P6" s="1285"/>
      <c r="Q6" s="1303" t="s">
        <v>90</v>
      </c>
      <c r="R6" s="1284"/>
      <c r="S6" s="1285"/>
      <c r="T6" s="178"/>
      <c r="V6" s="1282" t="s">
        <v>87</v>
      </c>
      <c r="W6" s="1268" t="s">
        <v>88</v>
      </c>
      <c r="X6" s="1268"/>
      <c r="Y6" s="1268"/>
      <c r="Z6" s="1268"/>
      <c r="AA6" s="1268"/>
      <c r="AB6" s="1268"/>
      <c r="AC6" s="1268"/>
      <c r="AD6" s="1268"/>
      <c r="AE6" s="1268"/>
      <c r="AF6" s="1268"/>
      <c r="AG6" s="1268"/>
      <c r="AH6" s="1283"/>
      <c r="AI6" s="1284" t="s">
        <v>89</v>
      </c>
      <c r="AJ6" s="1285"/>
      <c r="AK6" s="1303" t="s">
        <v>90</v>
      </c>
      <c r="AL6" s="1284"/>
      <c r="AM6" s="1285"/>
      <c r="AO6" s="173" t="s">
        <v>365</v>
      </c>
    </row>
    <row r="7" spans="1:41" ht="13.5">
      <c r="B7" s="1268"/>
      <c r="C7" s="1265" t="s">
        <v>366</v>
      </c>
      <c r="D7" s="1266"/>
      <c r="E7" s="1266"/>
      <c r="F7" s="1266"/>
      <c r="G7" s="1266"/>
      <c r="H7" s="1266"/>
      <c r="I7" s="1266"/>
      <c r="J7" s="1266"/>
      <c r="K7" s="1267"/>
      <c r="L7" s="1268" t="s">
        <v>980</v>
      </c>
      <c r="M7" s="1269"/>
      <c r="N7" s="1269"/>
      <c r="O7" s="1286"/>
      <c r="P7" s="1287"/>
      <c r="Q7" s="1286"/>
      <c r="R7" s="1304"/>
      <c r="S7" s="1287"/>
      <c r="T7" s="178"/>
      <c r="V7" s="1268"/>
      <c r="W7" s="1265" t="s">
        <v>366</v>
      </c>
      <c r="X7" s="1266"/>
      <c r="Y7" s="1266"/>
      <c r="Z7" s="1266"/>
      <c r="AA7" s="1266"/>
      <c r="AB7" s="1266"/>
      <c r="AC7" s="1266"/>
      <c r="AD7" s="1266"/>
      <c r="AE7" s="1267"/>
      <c r="AF7" s="1268" t="s">
        <v>981</v>
      </c>
      <c r="AG7" s="1269"/>
      <c r="AH7" s="1269"/>
      <c r="AI7" s="1286"/>
      <c r="AJ7" s="1287"/>
      <c r="AK7" s="1286"/>
      <c r="AL7" s="1304"/>
      <c r="AM7" s="1287"/>
      <c r="AO7" s="173" t="s">
        <v>367</v>
      </c>
    </row>
    <row r="8" spans="1:41">
      <c r="B8" s="1268"/>
      <c r="C8" s="179" t="s">
        <v>91</v>
      </c>
      <c r="D8" s="180" t="s">
        <v>9</v>
      </c>
      <c r="E8" s="180" t="s">
        <v>10</v>
      </c>
      <c r="F8" s="180" t="s">
        <v>11</v>
      </c>
      <c r="G8" s="180" t="s">
        <v>12</v>
      </c>
      <c r="H8" s="180" t="s">
        <v>13</v>
      </c>
      <c r="I8" s="180" t="s">
        <v>14</v>
      </c>
      <c r="J8" s="180" t="s">
        <v>15</v>
      </c>
      <c r="K8" s="181" t="s">
        <v>16</v>
      </c>
      <c r="L8" s="179" t="s">
        <v>6</v>
      </c>
      <c r="M8" s="180" t="s">
        <v>7</v>
      </c>
      <c r="N8" s="181" t="s">
        <v>8</v>
      </c>
      <c r="O8" s="1288"/>
      <c r="P8" s="1289"/>
      <c r="Q8" s="1288"/>
      <c r="R8" s="1305"/>
      <c r="S8" s="1289"/>
      <c r="T8" s="178"/>
      <c r="V8" s="1268"/>
      <c r="W8" s="179" t="s">
        <v>91</v>
      </c>
      <c r="X8" s="180" t="s">
        <v>9</v>
      </c>
      <c r="Y8" s="180" t="s">
        <v>10</v>
      </c>
      <c r="Z8" s="180" t="s">
        <v>11</v>
      </c>
      <c r="AA8" s="180" t="s">
        <v>12</v>
      </c>
      <c r="AB8" s="180" t="s">
        <v>13</v>
      </c>
      <c r="AC8" s="180" t="s">
        <v>14</v>
      </c>
      <c r="AD8" s="180" t="s">
        <v>15</v>
      </c>
      <c r="AE8" s="181" t="s">
        <v>16</v>
      </c>
      <c r="AF8" s="179" t="s">
        <v>6</v>
      </c>
      <c r="AG8" s="180" t="s">
        <v>7</v>
      </c>
      <c r="AH8" s="181" t="s">
        <v>8</v>
      </c>
      <c r="AI8" s="1288"/>
      <c r="AJ8" s="1289"/>
      <c r="AK8" s="1288"/>
      <c r="AL8" s="1305"/>
      <c r="AM8" s="1289"/>
      <c r="AO8" s="173" t="s">
        <v>368</v>
      </c>
    </row>
    <row r="9" spans="1:41" ht="13.5" customHeight="1">
      <c r="B9" s="182" t="s">
        <v>92</v>
      </c>
      <c r="C9" s="183"/>
      <c r="D9" s="184"/>
      <c r="E9" s="184"/>
      <c r="F9" s="184"/>
      <c r="G9" s="184"/>
      <c r="H9" s="184"/>
      <c r="I9" s="184"/>
      <c r="J9" s="184"/>
      <c r="K9" s="185"/>
      <c r="L9" s="183"/>
      <c r="M9" s="184"/>
      <c r="N9" s="185"/>
      <c r="O9" s="186"/>
      <c r="P9" s="187">
        <f>SUM(C9:N9)</f>
        <v>0</v>
      </c>
      <c r="Q9" s="188"/>
      <c r="R9" s="1301">
        <f>P9*2</f>
        <v>0</v>
      </c>
      <c r="S9" s="1302"/>
      <c r="T9" s="189"/>
      <c r="V9" s="182" t="s">
        <v>92</v>
      </c>
      <c r="W9" s="183"/>
      <c r="X9" s="184"/>
      <c r="Y9" s="184"/>
      <c r="Z9" s="184"/>
      <c r="AA9" s="184"/>
      <c r="AB9" s="184"/>
      <c r="AC9" s="184"/>
      <c r="AD9" s="184"/>
      <c r="AE9" s="185"/>
      <c r="AF9" s="183"/>
      <c r="AG9" s="184"/>
      <c r="AH9" s="185"/>
      <c r="AI9" s="186"/>
      <c r="AJ9" s="187">
        <f>SUM(W9:AH9)</f>
        <v>0</v>
      </c>
      <c r="AK9" s="188"/>
      <c r="AL9" s="1301">
        <f>AJ9*2</f>
        <v>0</v>
      </c>
      <c r="AM9" s="1302"/>
      <c r="AO9" s="173" t="s">
        <v>369</v>
      </c>
    </row>
    <row r="10" spans="1:41" ht="13.5" customHeight="1">
      <c r="B10" s="190" t="s">
        <v>93</v>
      </c>
      <c r="C10" s="191"/>
      <c r="D10" s="192"/>
      <c r="E10" s="192"/>
      <c r="F10" s="192"/>
      <c r="G10" s="192"/>
      <c r="H10" s="192"/>
      <c r="I10" s="192"/>
      <c r="J10" s="192"/>
      <c r="K10" s="193"/>
      <c r="L10" s="191"/>
      <c r="M10" s="192"/>
      <c r="N10" s="193"/>
      <c r="O10" s="194"/>
      <c r="P10" s="195">
        <f t="shared" ref="P10:P13" si="0">SUM(C10:N10)</f>
        <v>0</v>
      </c>
      <c r="Q10" s="196"/>
      <c r="R10" s="1295">
        <f>P10*3</f>
        <v>0</v>
      </c>
      <c r="S10" s="1296"/>
      <c r="T10" s="189"/>
      <c r="V10" s="190" t="s">
        <v>93</v>
      </c>
      <c r="W10" s="191">
        <v>22</v>
      </c>
      <c r="X10" s="192">
        <v>23</v>
      </c>
      <c r="Y10" s="192">
        <v>22</v>
      </c>
      <c r="Z10" s="192">
        <v>23</v>
      </c>
      <c r="AA10" s="192">
        <v>23</v>
      </c>
      <c r="AB10" s="192">
        <v>22</v>
      </c>
      <c r="AC10" s="192">
        <v>46</v>
      </c>
      <c r="AD10" s="192">
        <v>44</v>
      </c>
      <c r="AE10" s="193">
        <v>46</v>
      </c>
      <c r="AF10" s="191">
        <v>46</v>
      </c>
      <c r="AG10" s="192">
        <v>40</v>
      </c>
      <c r="AH10" s="193">
        <v>46</v>
      </c>
      <c r="AI10" s="194"/>
      <c r="AJ10" s="195">
        <f t="shared" ref="AJ10:AJ13" si="1">SUM(W10:AH10)</f>
        <v>403</v>
      </c>
      <c r="AK10" s="196"/>
      <c r="AL10" s="1295">
        <f>AJ10*3</f>
        <v>1209</v>
      </c>
      <c r="AM10" s="1296"/>
      <c r="AO10" s="173" t="s">
        <v>370</v>
      </c>
    </row>
    <row r="11" spans="1:41" ht="13.5" customHeight="1">
      <c r="B11" s="190" t="s">
        <v>94</v>
      </c>
      <c r="C11" s="191"/>
      <c r="D11" s="192"/>
      <c r="E11" s="192"/>
      <c r="F11" s="192"/>
      <c r="G11" s="192"/>
      <c r="H11" s="192"/>
      <c r="I11" s="192"/>
      <c r="J11" s="192"/>
      <c r="K11" s="193"/>
      <c r="L11" s="191"/>
      <c r="M11" s="192"/>
      <c r="N11" s="193"/>
      <c r="O11" s="194"/>
      <c r="P11" s="195">
        <f t="shared" si="0"/>
        <v>0</v>
      </c>
      <c r="Q11" s="196"/>
      <c r="R11" s="1295">
        <f>P11*4</f>
        <v>0</v>
      </c>
      <c r="S11" s="1296"/>
      <c r="T11" s="189"/>
      <c r="V11" s="190" t="s">
        <v>94</v>
      </c>
      <c r="W11" s="191">
        <v>285</v>
      </c>
      <c r="X11" s="192">
        <v>297</v>
      </c>
      <c r="Y11" s="192">
        <v>284</v>
      </c>
      <c r="Z11" s="192">
        <v>297</v>
      </c>
      <c r="AA11" s="192">
        <v>259</v>
      </c>
      <c r="AB11" s="192">
        <v>195</v>
      </c>
      <c r="AC11" s="192">
        <v>137</v>
      </c>
      <c r="AD11" s="192">
        <v>129</v>
      </c>
      <c r="AE11" s="193">
        <v>136</v>
      </c>
      <c r="AF11" s="191">
        <v>131</v>
      </c>
      <c r="AG11" s="192">
        <v>120</v>
      </c>
      <c r="AH11" s="193">
        <v>131</v>
      </c>
      <c r="AI11" s="194"/>
      <c r="AJ11" s="195">
        <f t="shared" si="1"/>
        <v>2401</v>
      </c>
      <c r="AK11" s="196"/>
      <c r="AL11" s="1295">
        <f>AJ11*4</f>
        <v>9604</v>
      </c>
      <c r="AM11" s="1296"/>
      <c r="AO11" s="173" t="s">
        <v>371</v>
      </c>
    </row>
    <row r="12" spans="1:41" ht="13.5" customHeight="1">
      <c r="B12" s="190" t="s">
        <v>95</v>
      </c>
      <c r="C12" s="191"/>
      <c r="D12" s="192"/>
      <c r="E12" s="192"/>
      <c r="F12" s="192"/>
      <c r="G12" s="192"/>
      <c r="H12" s="192"/>
      <c r="I12" s="192"/>
      <c r="J12" s="192"/>
      <c r="K12" s="193"/>
      <c r="L12" s="191"/>
      <c r="M12" s="192"/>
      <c r="N12" s="193"/>
      <c r="O12" s="194" t="s">
        <v>96</v>
      </c>
      <c r="P12" s="195">
        <f t="shared" si="0"/>
        <v>0</v>
      </c>
      <c r="Q12" s="196"/>
      <c r="R12" s="1295">
        <f>P12*5</f>
        <v>0</v>
      </c>
      <c r="S12" s="1296"/>
      <c r="T12" s="189"/>
      <c r="V12" s="190" t="s">
        <v>95</v>
      </c>
      <c r="W12" s="191">
        <v>309</v>
      </c>
      <c r="X12" s="192">
        <v>322</v>
      </c>
      <c r="Y12" s="192">
        <v>306</v>
      </c>
      <c r="Z12" s="192">
        <v>325</v>
      </c>
      <c r="AA12" s="192">
        <v>318</v>
      </c>
      <c r="AB12" s="192">
        <v>346</v>
      </c>
      <c r="AC12" s="192">
        <v>386</v>
      </c>
      <c r="AD12" s="192">
        <v>377</v>
      </c>
      <c r="AE12" s="193">
        <v>389</v>
      </c>
      <c r="AF12" s="191">
        <v>383</v>
      </c>
      <c r="AG12" s="192">
        <v>341</v>
      </c>
      <c r="AH12" s="193">
        <v>390</v>
      </c>
      <c r="AI12" s="194" t="s">
        <v>96</v>
      </c>
      <c r="AJ12" s="195">
        <f t="shared" si="1"/>
        <v>4192</v>
      </c>
      <c r="AK12" s="196"/>
      <c r="AL12" s="1295">
        <f>AJ12*5</f>
        <v>20960</v>
      </c>
      <c r="AM12" s="1296"/>
      <c r="AO12" s="173" t="s">
        <v>372</v>
      </c>
    </row>
    <row r="13" spans="1:41" ht="14.25" customHeight="1" thickBot="1">
      <c r="B13" s="197" t="s">
        <v>97</v>
      </c>
      <c r="C13" s="198"/>
      <c r="D13" s="199"/>
      <c r="E13" s="199"/>
      <c r="F13" s="199"/>
      <c r="G13" s="199"/>
      <c r="H13" s="199"/>
      <c r="I13" s="199"/>
      <c r="J13" s="199"/>
      <c r="K13" s="200"/>
      <c r="L13" s="198"/>
      <c r="M13" s="199"/>
      <c r="N13" s="200"/>
      <c r="O13" s="201" t="s">
        <v>98</v>
      </c>
      <c r="P13" s="202">
        <f t="shared" si="0"/>
        <v>0</v>
      </c>
      <c r="Q13" s="203"/>
      <c r="R13" s="1297">
        <f>P13*6</f>
        <v>0</v>
      </c>
      <c r="S13" s="1298"/>
      <c r="T13" s="204"/>
      <c r="V13" s="197" t="s">
        <v>97</v>
      </c>
      <c r="W13" s="198">
        <v>330</v>
      </c>
      <c r="X13" s="199">
        <v>345</v>
      </c>
      <c r="Y13" s="199">
        <v>328</v>
      </c>
      <c r="Z13" s="199">
        <v>343</v>
      </c>
      <c r="AA13" s="199">
        <v>329</v>
      </c>
      <c r="AB13" s="199">
        <v>352</v>
      </c>
      <c r="AC13" s="199">
        <v>413</v>
      </c>
      <c r="AD13" s="199">
        <v>396</v>
      </c>
      <c r="AE13" s="200">
        <v>409</v>
      </c>
      <c r="AF13" s="198">
        <v>395</v>
      </c>
      <c r="AG13" s="199">
        <v>340</v>
      </c>
      <c r="AH13" s="200">
        <v>400</v>
      </c>
      <c r="AI13" s="201" t="s">
        <v>98</v>
      </c>
      <c r="AJ13" s="202">
        <f t="shared" si="1"/>
        <v>4380</v>
      </c>
      <c r="AK13" s="203"/>
      <c r="AL13" s="1297">
        <f>AJ13*6</f>
        <v>26280</v>
      </c>
      <c r="AM13" s="1298"/>
    </row>
    <row r="14" spans="1:41" ht="14.25" customHeight="1" thickTop="1">
      <c r="B14" s="787" t="s">
        <v>99</v>
      </c>
      <c r="C14" s="788">
        <f>SUM(C9:C13)</f>
        <v>0</v>
      </c>
      <c r="D14" s="205">
        <f t="shared" ref="D14:N14" si="2">SUM(D9:D13)</f>
        <v>0</v>
      </c>
      <c r="E14" s="205">
        <f t="shared" si="2"/>
        <v>0</v>
      </c>
      <c r="F14" s="205">
        <f t="shared" si="2"/>
        <v>0</v>
      </c>
      <c r="G14" s="205">
        <f t="shared" si="2"/>
        <v>0</v>
      </c>
      <c r="H14" s="205">
        <f t="shared" si="2"/>
        <v>0</v>
      </c>
      <c r="I14" s="205">
        <f t="shared" si="2"/>
        <v>0</v>
      </c>
      <c r="J14" s="205">
        <f t="shared" si="2"/>
        <v>0</v>
      </c>
      <c r="K14" s="206">
        <f t="shared" si="2"/>
        <v>0</v>
      </c>
      <c r="L14" s="788">
        <f t="shared" si="2"/>
        <v>0</v>
      </c>
      <c r="M14" s="205">
        <f t="shared" si="2"/>
        <v>0</v>
      </c>
      <c r="N14" s="206">
        <f t="shared" si="2"/>
        <v>0</v>
      </c>
      <c r="O14" s="789" t="s">
        <v>100</v>
      </c>
      <c r="P14" s="207">
        <f>SUM(P9:P13)</f>
        <v>0</v>
      </c>
      <c r="Q14" s="790" t="s">
        <v>101</v>
      </c>
      <c r="R14" s="1299">
        <f>SUM(R9:S13)</f>
        <v>0</v>
      </c>
      <c r="S14" s="1300"/>
      <c r="T14" s="204"/>
      <c r="V14" s="787" t="s">
        <v>99</v>
      </c>
      <c r="W14" s="788">
        <f>SUM(W9:W13)</f>
        <v>946</v>
      </c>
      <c r="X14" s="205">
        <f t="shared" ref="X14:AH14" si="3">SUM(X9:X13)</f>
        <v>987</v>
      </c>
      <c r="Y14" s="205">
        <f t="shared" si="3"/>
        <v>940</v>
      </c>
      <c r="Z14" s="205">
        <f t="shared" si="3"/>
        <v>988</v>
      </c>
      <c r="AA14" s="205">
        <f t="shared" si="3"/>
        <v>929</v>
      </c>
      <c r="AB14" s="205">
        <f t="shared" si="3"/>
        <v>915</v>
      </c>
      <c r="AC14" s="205">
        <f t="shared" si="3"/>
        <v>982</v>
      </c>
      <c r="AD14" s="205">
        <f t="shared" si="3"/>
        <v>946</v>
      </c>
      <c r="AE14" s="206">
        <f t="shared" si="3"/>
        <v>980</v>
      </c>
      <c r="AF14" s="788">
        <f t="shared" si="3"/>
        <v>955</v>
      </c>
      <c r="AG14" s="205">
        <f t="shared" si="3"/>
        <v>841</v>
      </c>
      <c r="AH14" s="206">
        <f t="shared" si="3"/>
        <v>967</v>
      </c>
      <c r="AI14" s="789" t="s">
        <v>100</v>
      </c>
      <c r="AJ14" s="207">
        <f>SUM(AJ9:AJ13)</f>
        <v>11376</v>
      </c>
      <c r="AK14" s="790" t="s">
        <v>101</v>
      </c>
      <c r="AL14" s="1299">
        <f>SUM(AL9:AM13)</f>
        <v>58053</v>
      </c>
      <c r="AM14" s="1300"/>
    </row>
    <row r="15" spans="1:41">
      <c r="T15" s="176"/>
    </row>
    <row r="16" spans="1:41" ht="36" customHeight="1">
      <c r="J16" s="1270" t="s">
        <v>102</v>
      </c>
      <c r="K16" s="1270"/>
      <c r="L16" s="791" t="s">
        <v>103</v>
      </c>
      <c r="M16" s="792" t="s">
        <v>104</v>
      </c>
      <c r="N16" s="793" t="s">
        <v>105</v>
      </c>
      <c r="O16" s="1271" t="s">
        <v>106</v>
      </c>
      <c r="P16" s="1271"/>
      <c r="Q16" s="1271"/>
      <c r="R16" s="792" t="s">
        <v>107</v>
      </c>
      <c r="T16" s="176"/>
      <c r="AD16" s="1270" t="s">
        <v>102</v>
      </c>
      <c r="AE16" s="1270"/>
      <c r="AF16" s="791" t="s">
        <v>103</v>
      </c>
      <c r="AG16" s="792" t="s">
        <v>104</v>
      </c>
      <c r="AH16" s="793" t="s">
        <v>105</v>
      </c>
      <c r="AI16" s="1271" t="s">
        <v>106</v>
      </c>
      <c r="AJ16" s="1271"/>
      <c r="AK16" s="1271"/>
      <c r="AL16" s="792" t="s">
        <v>107</v>
      </c>
    </row>
    <row r="17" spans="1:39">
      <c r="B17" s="1272" t="s">
        <v>108</v>
      </c>
      <c r="C17" s="1272"/>
      <c r="D17" s="1273"/>
      <c r="E17" s="1274" t="s">
        <v>109</v>
      </c>
      <c r="F17" s="1272"/>
      <c r="G17" s="1272"/>
      <c r="H17" s="794" t="str">
        <f>IFERROR(ROUND(P13/P14,2),"　")</f>
        <v>　</v>
      </c>
      <c r="I17" s="795" t="str">
        <f>IF(AND(H19&gt;=5,H19&lt;=6),"⇒","　")</f>
        <v>　</v>
      </c>
      <c r="J17" s="1272" t="s">
        <v>110</v>
      </c>
      <c r="K17" s="1272"/>
      <c r="L17" s="1290">
        <f>P14</f>
        <v>0</v>
      </c>
      <c r="M17" s="1293"/>
      <c r="N17" s="1275" t="str">
        <f>IFERROR(ROUNDUP(L17/M17,1),"　")</f>
        <v>　</v>
      </c>
      <c r="O17" s="1260" t="str">
        <f>IFERROR(ROUNDDOWN(N17/3,1),"　")</f>
        <v>　</v>
      </c>
      <c r="P17" s="1261"/>
      <c r="Q17" s="796" t="s">
        <v>111</v>
      </c>
      <c r="R17" s="785" t="str">
        <f>IF(AND(H19&gt;=5,H19&lt;=6),"○","　")</f>
        <v>　</v>
      </c>
      <c r="T17" s="176"/>
      <c r="V17" s="1272" t="s">
        <v>108</v>
      </c>
      <c r="W17" s="1272"/>
      <c r="X17" s="1273"/>
      <c r="Y17" s="1274" t="s">
        <v>109</v>
      </c>
      <c r="Z17" s="1272"/>
      <c r="AA17" s="1272"/>
      <c r="AB17" s="794">
        <f>IFERROR(ROUND(AJ13/AJ14,2),"　")</f>
        <v>0.39</v>
      </c>
      <c r="AC17" s="795" t="str">
        <f>IF(AND(AB19&gt;=5,AB19&lt;=6),"⇒","　")</f>
        <v>⇒</v>
      </c>
      <c r="AD17" s="1272" t="s">
        <v>110</v>
      </c>
      <c r="AE17" s="1272"/>
      <c r="AF17" s="1290">
        <f>AJ14</f>
        <v>11376</v>
      </c>
      <c r="AG17" s="1293">
        <v>269</v>
      </c>
      <c r="AH17" s="1275">
        <f>IFERROR(ROUNDUP(AF17/AG17,1),"　")</f>
        <v>42.300000000000004</v>
      </c>
      <c r="AI17" s="1260">
        <f>IFERROR(ROUNDDOWN(AH17/3,1),"　")</f>
        <v>14.1</v>
      </c>
      <c r="AJ17" s="1261"/>
      <c r="AK17" s="796" t="s">
        <v>111</v>
      </c>
      <c r="AL17" s="785" t="str">
        <f>IF(AND(AB19&gt;=5,AB19&lt;=6),"○","　")</f>
        <v>○</v>
      </c>
    </row>
    <row r="18" spans="1:39">
      <c r="B18" s="1272" t="s">
        <v>112</v>
      </c>
      <c r="C18" s="1272"/>
      <c r="D18" s="1273"/>
      <c r="E18" s="1274" t="s">
        <v>109</v>
      </c>
      <c r="F18" s="1272"/>
      <c r="G18" s="1272"/>
      <c r="H18" s="794" t="str">
        <f>IFERROR(ROUND(SUM(P12:P13)/P14,2),"　")</f>
        <v>　</v>
      </c>
      <c r="I18" s="795" t="str">
        <f>IF(AND(H19&gt;=4,H19&lt;5),"⇒","　")</f>
        <v>　</v>
      </c>
      <c r="J18" s="1272" t="s">
        <v>113</v>
      </c>
      <c r="K18" s="1272"/>
      <c r="L18" s="1291"/>
      <c r="M18" s="1294"/>
      <c r="N18" s="1276"/>
      <c r="O18" s="1260" t="str">
        <f>IFERROR(ROUNDDOWN(N17/5,1),"　")</f>
        <v>　</v>
      </c>
      <c r="P18" s="1261"/>
      <c r="Q18" s="797" t="s">
        <v>114</v>
      </c>
      <c r="R18" s="785" t="str">
        <f>IF(AND(H19&gt;=4,H19&lt;5),"○","　")</f>
        <v>　</v>
      </c>
      <c r="T18" s="176"/>
      <c r="V18" s="1272" t="s">
        <v>112</v>
      </c>
      <c r="W18" s="1272"/>
      <c r="X18" s="1273"/>
      <c r="Y18" s="1274" t="s">
        <v>109</v>
      </c>
      <c r="Z18" s="1272"/>
      <c r="AA18" s="1272"/>
      <c r="AB18" s="794">
        <f>IFERROR(ROUND(SUM(AJ12:AJ13)/AJ14,2),"　")</f>
        <v>0.75</v>
      </c>
      <c r="AC18" s="795" t="str">
        <f>IF(AND(AB19&gt;=4,AB19&lt;5),"⇒","　")</f>
        <v>　</v>
      </c>
      <c r="AD18" s="1272" t="s">
        <v>113</v>
      </c>
      <c r="AE18" s="1272"/>
      <c r="AF18" s="1291"/>
      <c r="AG18" s="1294"/>
      <c r="AH18" s="1276"/>
      <c r="AI18" s="1260">
        <f>IFERROR(ROUNDDOWN(AH17/5,1),"　")</f>
        <v>8.4</v>
      </c>
      <c r="AJ18" s="1261"/>
      <c r="AK18" s="797" t="s">
        <v>114</v>
      </c>
      <c r="AL18" s="785" t="str">
        <f>IF(AND(AB19&gt;=4,AB19&lt;5),"○","　")</f>
        <v>　</v>
      </c>
    </row>
    <row r="19" spans="1:39">
      <c r="B19" s="1272" t="s">
        <v>115</v>
      </c>
      <c r="C19" s="1272"/>
      <c r="D19" s="1273"/>
      <c r="E19" s="1274" t="s">
        <v>116</v>
      </c>
      <c r="F19" s="1272"/>
      <c r="G19" s="1272"/>
      <c r="H19" s="798" t="str">
        <f>IFERROR(ROUND(R14/P14,1),"　")</f>
        <v>　</v>
      </c>
      <c r="I19" s="795" t="str">
        <f>IF(4&gt;H19,"⇒","　")</f>
        <v>　</v>
      </c>
      <c r="J19" s="1272" t="s">
        <v>117</v>
      </c>
      <c r="K19" s="1272"/>
      <c r="L19" s="1292"/>
      <c r="M19" s="1294"/>
      <c r="N19" s="1277"/>
      <c r="O19" s="1260" t="str">
        <f>IFERROR(ROUNDDOWN(N17/6,1),"　")</f>
        <v>　</v>
      </c>
      <c r="P19" s="1261"/>
      <c r="Q19" s="797" t="s">
        <v>118</v>
      </c>
      <c r="R19" s="785" t="str">
        <f>IF(4&gt;H19,"○","　")</f>
        <v>　</v>
      </c>
      <c r="T19" s="176"/>
      <c r="V19" s="1272" t="s">
        <v>115</v>
      </c>
      <c r="W19" s="1272"/>
      <c r="X19" s="1273"/>
      <c r="Y19" s="1274" t="s">
        <v>116</v>
      </c>
      <c r="Z19" s="1272"/>
      <c r="AA19" s="1272"/>
      <c r="AB19" s="798">
        <f>IFERROR(ROUND(AL14/AJ14,1),"　")</f>
        <v>5.0999999999999996</v>
      </c>
      <c r="AC19" s="795" t="str">
        <f>IF(4&gt;AB19,"⇒","　")</f>
        <v>　</v>
      </c>
      <c r="AD19" s="1272" t="s">
        <v>117</v>
      </c>
      <c r="AE19" s="1272"/>
      <c r="AF19" s="1292"/>
      <c r="AG19" s="1294"/>
      <c r="AH19" s="1277"/>
      <c r="AI19" s="1260">
        <f>IFERROR(ROUNDDOWN(AH17/6,1),"　")</f>
        <v>7</v>
      </c>
      <c r="AJ19" s="1261"/>
      <c r="AK19" s="797" t="s">
        <v>118</v>
      </c>
      <c r="AL19" s="785" t="str">
        <f>IF(4&gt;AB19,"○","　")</f>
        <v>　</v>
      </c>
    </row>
    <row r="20" spans="1:39" ht="12.75" thickBot="1">
      <c r="J20" s="173" t="s">
        <v>119</v>
      </c>
      <c r="T20" s="176"/>
      <c r="AD20" s="173" t="s">
        <v>119</v>
      </c>
    </row>
    <row r="21" spans="1:39" ht="12" customHeight="1" thickTop="1">
      <c r="J21" s="173" t="s">
        <v>120</v>
      </c>
      <c r="R21" s="1278" t="s">
        <v>121</v>
      </c>
      <c r="S21" s="1279"/>
      <c r="T21" s="208"/>
      <c r="AD21" s="173" t="s">
        <v>120</v>
      </c>
      <c r="AL21" s="1278" t="s">
        <v>121</v>
      </c>
      <c r="AM21" s="1279"/>
    </row>
    <row r="22" spans="1:39">
      <c r="R22" s="1280"/>
      <c r="S22" s="1281"/>
      <c r="T22" s="208"/>
      <c r="AL22" s="1280"/>
      <c r="AM22" s="1281"/>
    </row>
    <row r="23" spans="1:39" ht="14.25">
      <c r="A23" s="177" t="s">
        <v>122</v>
      </c>
      <c r="R23" s="1280"/>
      <c r="S23" s="1281"/>
      <c r="T23" s="208"/>
      <c r="U23" s="177" t="s">
        <v>122</v>
      </c>
      <c r="AL23" s="1280"/>
      <c r="AM23" s="1281"/>
    </row>
    <row r="24" spans="1:39" ht="12" customHeight="1" thickBot="1">
      <c r="B24" s="1282" t="s">
        <v>87</v>
      </c>
      <c r="C24" s="1268" t="s">
        <v>88</v>
      </c>
      <c r="D24" s="1268"/>
      <c r="E24" s="1268"/>
      <c r="F24" s="1268"/>
      <c r="G24" s="1268"/>
      <c r="H24" s="1268"/>
      <c r="I24" s="1268"/>
      <c r="J24" s="1268"/>
      <c r="K24" s="1268"/>
      <c r="L24" s="1268"/>
      <c r="M24" s="1268"/>
      <c r="N24" s="1283"/>
      <c r="O24" s="1284" t="s">
        <v>123</v>
      </c>
      <c r="P24" s="1285"/>
      <c r="Q24" s="209"/>
      <c r="R24" s="1263" t="str">
        <f>IF(R17="○",SUM(O17,O30),IF(R18="○",SUM(O18,O30),IF(R19="○",SUM(O19,O30),"　")))</f>
        <v>　</v>
      </c>
      <c r="S24" s="1264"/>
      <c r="T24" s="210"/>
      <c r="V24" s="1282" t="s">
        <v>87</v>
      </c>
      <c r="W24" s="1268" t="s">
        <v>88</v>
      </c>
      <c r="X24" s="1268"/>
      <c r="Y24" s="1268"/>
      <c r="Z24" s="1268"/>
      <c r="AA24" s="1268"/>
      <c r="AB24" s="1268"/>
      <c r="AC24" s="1268"/>
      <c r="AD24" s="1268"/>
      <c r="AE24" s="1268"/>
      <c r="AF24" s="1268"/>
      <c r="AG24" s="1268"/>
      <c r="AH24" s="1283"/>
      <c r="AI24" s="1284" t="s">
        <v>123</v>
      </c>
      <c r="AJ24" s="1285"/>
      <c r="AK24" s="209"/>
      <c r="AL24" s="1263">
        <f>IF(AL17="○",SUM(AI17,AI30),IF(AL18="○",SUM(AI18,AI30),IF(AL19="○",SUM(AI19,AI30),"　")))</f>
        <v>14.799999999999999</v>
      </c>
      <c r="AM24" s="1264"/>
    </row>
    <row r="25" spans="1:39" ht="14.25" thickTop="1">
      <c r="B25" s="1268"/>
      <c r="C25" s="1265" t="s">
        <v>366</v>
      </c>
      <c r="D25" s="1266"/>
      <c r="E25" s="1266"/>
      <c r="F25" s="1266"/>
      <c r="G25" s="1266"/>
      <c r="H25" s="1266"/>
      <c r="I25" s="1266"/>
      <c r="J25" s="1266"/>
      <c r="K25" s="1267"/>
      <c r="L25" s="1268" t="s">
        <v>981</v>
      </c>
      <c r="M25" s="1269"/>
      <c r="N25" s="1269"/>
      <c r="O25" s="1286"/>
      <c r="P25" s="1287"/>
      <c r="Q25" s="211"/>
      <c r="R25" s="211"/>
      <c r="S25" s="212"/>
      <c r="T25" s="213"/>
      <c r="V25" s="1268"/>
      <c r="W25" s="1265" t="s">
        <v>366</v>
      </c>
      <c r="X25" s="1266"/>
      <c r="Y25" s="1266"/>
      <c r="Z25" s="1266"/>
      <c r="AA25" s="1266"/>
      <c r="AB25" s="1266"/>
      <c r="AC25" s="1266"/>
      <c r="AD25" s="1266"/>
      <c r="AE25" s="1267"/>
      <c r="AF25" s="1268" t="s">
        <v>981</v>
      </c>
      <c r="AG25" s="1269"/>
      <c r="AH25" s="1269"/>
      <c r="AI25" s="1286"/>
      <c r="AJ25" s="1287"/>
      <c r="AK25" s="211"/>
      <c r="AL25" s="211"/>
      <c r="AM25" s="212"/>
    </row>
    <row r="26" spans="1:39">
      <c r="B26" s="1268"/>
      <c r="C26" s="179" t="s">
        <v>91</v>
      </c>
      <c r="D26" s="180" t="s">
        <v>9</v>
      </c>
      <c r="E26" s="180" t="s">
        <v>10</v>
      </c>
      <c r="F26" s="180" t="s">
        <v>11</v>
      </c>
      <c r="G26" s="180" t="s">
        <v>12</v>
      </c>
      <c r="H26" s="180" t="s">
        <v>13</v>
      </c>
      <c r="I26" s="180" t="s">
        <v>14</v>
      </c>
      <c r="J26" s="180" t="s">
        <v>15</v>
      </c>
      <c r="K26" s="181" t="s">
        <v>16</v>
      </c>
      <c r="L26" s="179" t="s">
        <v>6</v>
      </c>
      <c r="M26" s="180" t="s">
        <v>7</v>
      </c>
      <c r="N26" s="181" t="s">
        <v>8</v>
      </c>
      <c r="O26" s="1288"/>
      <c r="P26" s="1289"/>
      <c r="Q26" s="211"/>
      <c r="R26" s="211"/>
      <c r="S26" s="212"/>
      <c r="T26" s="213"/>
      <c r="V26" s="1268"/>
      <c r="W26" s="179" t="s">
        <v>91</v>
      </c>
      <c r="X26" s="180" t="s">
        <v>9</v>
      </c>
      <c r="Y26" s="180" t="s">
        <v>10</v>
      </c>
      <c r="Z26" s="180" t="s">
        <v>11</v>
      </c>
      <c r="AA26" s="180" t="s">
        <v>12</v>
      </c>
      <c r="AB26" s="180" t="s">
        <v>13</v>
      </c>
      <c r="AC26" s="180" t="s">
        <v>14</v>
      </c>
      <c r="AD26" s="180" t="s">
        <v>15</v>
      </c>
      <c r="AE26" s="181" t="s">
        <v>16</v>
      </c>
      <c r="AF26" s="179" t="s">
        <v>6</v>
      </c>
      <c r="AG26" s="180" t="s">
        <v>7</v>
      </c>
      <c r="AH26" s="181" t="s">
        <v>8</v>
      </c>
      <c r="AI26" s="1288"/>
      <c r="AJ26" s="1289"/>
      <c r="AK26" s="211"/>
      <c r="AL26" s="211"/>
      <c r="AM26" s="212"/>
    </row>
    <row r="27" spans="1:39">
      <c r="B27" s="799" t="s">
        <v>124</v>
      </c>
      <c r="C27" s="214"/>
      <c r="D27" s="215"/>
      <c r="E27" s="215"/>
      <c r="F27" s="215"/>
      <c r="G27" s="215"/>
      <c r="H27" s="215"/>
      <c r="I27" s="215"/>
      <c r="J27" s="215"/>
      <c r="K27" s="216"/>
      <c r="L27" s="214"/>
      <c r="M27" s="215"/>
      <c r="N27" s="216"/>
      <c r="O27" s="800"/>
      <c r="P27" s="801">
        <f>SUM(C27:N27)</f>
        <v>0</v>
      </c>
      <c r="T27" s="176"/>
      <c r="V27" s="799" t="s">
        <v>124</v>
      </c>
      <c r="W27" s="214">
        <v>162</v>
      </c>
      <c r="X27" s="215">
        <v>169</v>
      </c>
      <c r="Y27" s="215">
        <v>161</v>
      </c>
      <c r="Z27" s="215">
        <v>169.2</v>
      </c>
      <c r="AA27" s="215">
        <v>162.9</v>
      </c>
      <c r="AB27" s="215">
        <v>160.4</v>
      </c>
      <c r="AC27" s="215">
        <v>172.2</v>
      </c>
      <c r="AD27" s="215">
        <v>165.9</v>
      </c>
      <c r="AE27" s="216">
        <v>171.8</v>
      </c>
      <c r="AF27" s="214">
        <v>167.5</v>
      </c>
      <c r="AG27" s="215">
        <v>147.5</v>
      </c>
      <c r="AH27" s="216">
        <v>169.6</v>
      </c>
      <c r="AI27" s="800"/>
      <c r="AJ27" s="801">
        <f>SUM(W27:AH27)</f>
        <v>1979</v>
      </c>
    </row>
    <row r="28" spans="1:39">
      <c r="T28" s="176"/>
    </row>
    <row r="29" spans="1:39" ht="36">
      <c r="J29" s="1270" t="s">
        <v>102</v>
      </c>
      <c r="K29" s="1270"/>
      <c r="L29" s="791" t="s">
        <v>125</v>
      </c>
      <c r="M29" s="792" t="s">
        <v>104</v>
      </c>
      <c r="N29" s="793" t="s">
        <v>126</v>
      </c>
      <c r="O29" s="1271" t="s">
        <v>127</v>
      </c>
      <c r="P29" s="1271"/>
      <c r="Q29" s="1271"/>
      <c r="R29" s="208"/>
      <c r="T29" s="176"/>
      <c r="AD29" s="1270" t="s">
        <v>102</v>
      </c>
      <c r="AE29" s="1270"/>
      <c r="AF29" s="791" t="s">
        <v>125</v>
      </c>
      <c r="AG29" s="792" t="s">
        <v>104</v>
      </c>
      <c r="AH29" s="793" t="s">
        <v>126</v>
      </c>
      <c r="AI29" s="1271" t="s">
        <v>127</v>
      </c>
      <c r="AJ29" s="1271"/>
      <c r="AK29" s="1271"/>
      <c r="AL29" s="208"/>
    </row>
    <row r="30" spans="1:39">
      <c r="B30" s="44" t="s">
        <v>373</v>
      </c>
      <c r="C30" s="217"/>
      <c r="D30" s="217"/>
      <c r="E30" s="217"/>
      <c r="F30" s="217"/>
      <c r="G30" s="217"/>
      <c r="J30" s="1258" t="s">
        <v>129</v>
      </c>
      <c r="K30" s="1259"/>
      <c r="L30" s="802">
        <f>P27</f>
        <v>0</v>
      </c>
      <c r="M30" s="802">
        <f>M17</f>
        <v>0</v>
      </c>
      <c r="N30" s="803" t="str">
        <f>IFERROR(ROUNDUP(L30/M30,1),"　")</f>
        <v>　</v>
      </c>
      <c r="O30" s="1260" t="str">
        <f>IFERROR(ROUNDDOWN(N30/10,1),"　")</f>
        <v>　</v>
      </c>
      <c r="P30" s="1261"/>
      <c r="Q30" s="796" t="s">
        <v>130</v>
      </c>
      <c r="R30" s="218"/>
      <c r="T30" s="176"/>
      <c r="V30" s="44" t="s">
        <v>128</v>
      </c>
      <c r="W30" s="217"/>
      <c r="X30" s="217"/>
      <c r="Y30" s="217"/>
      <c r="Z30" s="217"/>
      <c r="AA30" s="217"/>
      <c r="AD30" s="1258" t="s">
        <v>129</v>
      </c>
      <c r="AE30" s="1259"/>
      <c r="AF30" s="802">
        <f>AJ27</f>
        <v>1979</v>
      </c>
      <c r="AG30" s="802">
        <f>AG17</f>
        <v>269</v>
      </c>
      <c r="AH30" s="803">
        <f>IFERROR(ROUNDUP(AF30/AG30,1),"　")</f>
        <v>7.3999999999999995</v>
      </c>
      <c r="AI30" s="1260">
        <f>IFERROR(ROUNDDOWN(AH30/10,1),"　")</f>
        <v>0.7</v>
      </c>
      <c r="AJ30" s="1261"/>
      <c r="AK30" s="796" t="s">
        <v>130</v>
      </c>
      <c r="AL30" s="218"/>
    </row>
    <row r="31" spans="1:39">
      <c r="B31" s="45" t="s">
        <v>374</v>
      </c>
      <c r="C31" s="217"/>
      <c r="D31" s="217"/>
      <c r="E31" s="217"/>
      <c r="F31" s="217"/>
      <c r="G31" s="217"/>
      <c r="J31" s="173" t="s">
        <v>131</v>
      </c>
      <c r="K31" s="219"/>
      <c r="L31" s="220"/>
      <c r="M31" s="220"/>
      <c r="N31" s="221"/>
      <c r="O31" s="221"/>
      <c r="P31" s="221"/>
      <c r="Q31" s="222"/>
      <c r="R31" s="222"/>
      <c r="T31" s="176"/>
      <c r="V31" s="45" t="s">
        <v>374</v>
      </c>
      <c r="W31" s="217"/>
      <c r="X31" s="217"/>
      <c r="Y31" s="217"/>
      <c r="Z31" s="217"/>
      <c r="AA31" s="217"/>
      <c r="AD31" s="173" t="s">
        <v>131</v>
      </c>
      <c r="AE31" s="219"/>
      <c r="AF31" s="220"/>
      <c r="AG31" s="220"/>
      <c r="AH31" s="221"/>
      <c r="AI31" s="221"/>
      <c r="AJ31" s="221"/>
      <c r="AK31" s="222"/>
      <c r="AL31" s="222"/>
    </row>
    <row r="32" spans="1:39">
      <c r="B32" s="46" t="s">
        <v>132</v>
      </c>
      <c r="C32" s="217"/>
      <c r="D32" s="217"/>
      <c r="E32" s="217"/>
      <c r="F32" s="217"/>
      <c r="G32" s="217"/>
      <c r="J32" s="173" t="s">
        <v>133</v>
      </c>
      <c r="T32" s="176"/>
      <c r="V32" s="46" t="s">
        <v>132</v>
      </c>
      <c r="W32" s="217"/>
      <c r="X32" s="217"/>
      <c r="Y32" s="217"/>
      <c r="Z32" s="217"/>
      <c r="AA32" s="217"/>
      <c r="AD32" s="173" t="s">
        <v>133</v>
      </c>
    </row>
    <row r="33" spans="2:36">
      <c r="B33" s="46" t="s">
        <v>134</v>
      </c>
      <c r="C33" s="217"/>
      <c r="D33" s="217"/>
      <c r="E33" s="217"/>
      <c r="F33" s="217"/>
      <c r="G33" s="217"/>
      <c r="T33" s="176"/>
      <c r="V33" s="46" t="s">
        <v>134</v>
      </c>
      <c r="W33" s="217"/>
      <c r="X33" s="217"/>
      <c r="Y33" s="217"/>
      <c r="Z33" s="217"/>
      <c r="AA33" s="217"/>
    </row>
    <row r="34" spans="2:36">
      <c r="B34" s="46" t="s">
        <v>135</v>
      </c>
      <c r="C34" s="217"/>
      <c r="D34" s="217"/>
      <c r="E34" s="217"/>
      <c r="F34" s="217"/>
      <c r="G34" s="217"/>
      <c r="L34" s="804" t="s">
        <v>136</v>
      </c>
      <c r="M34" s="804" t="s">
        <v>137</v>
      </c>
      <c r="N34" s="1262" t="s">
        <v>138</v>
      </c>
      <c r="O34" s="1262"/>
      <c r="P34" s="1262"/>
      <c r="T34" s="176"/>
      <c r="V34" s="46" t="s">
        <v>135</v>
      </c>
      <c r="W34" s="217"/>
      <c r="X34" s="217"/>
      <c r="Y34" s="217"/>
      <c r="Z34" s="217"/>
      <c r="AA34" s="217"/>
      <c r="AF34" s="804" t="s">
        <v>136</v>
      </c>
      <c r="AG34" s="804" t="s">
        <v>137</v>
      </c>
      <c r="AH34" s="1262" t="s">
        <v>138</v>
      </c>
      <c r="AI34" s="1262"/>
      <c r="AJ34" s="1262"/>
    </row>
    <row r="35" spans="2:36">
      <c r="B35" s="46" t="s">
        <v>139</v>
      </c>
      <c r="C35" s="217"/>
      <c r="D35" s="217"/>
      <c r="E35" s="217"/>
      <c r="F35" s="217"/>
      <c r="G35" s="217"/>
      <c r="L35" s="223" t="s">
        <v>140</v>
      </c>
      <c r="M35" s="224" t="s">
        <v>375</v>
      </c>
      <c r="N35" s="1256" t="s">
        <v>142</v>
      </c>
      <c r="O35" s="1256"/>
      <c r="P35" s="1256"/>
      <c r="T35" s="176"/>
      <c r="V35" s="46" t="s">
        <v>139</v>
      </c>
      <c r="W35" s="217"/>
      <c r="X35" s="217"/>
      <c r="Y35" s="217"/>
      <c r="Z35" s="217"/>
      <c r="AA35" s="217"/>
      <c r="AF35" s="223" t="s">
        <v>140</v>
      </c>
      <c r="AG35" s="224" t="s">
        <v>375</v>
      </c>
      <c r="AH35" s="1256" t="s">
        <v>142</v>
      </c>
      <c r="AI35" s="1256"/>
      <c r="AJ35" s="1256"/>
    </row>
    <row r="36" spans="2:36">
      <c r="B36" s="46" t="s">
        <v>143</v>
      </c>
      <c r="C36" s="217"/>
      <c r="D36" s="217"/>
      <c r="E36" s="217"/>
      <c r="F36" s="217"/>
      <c r="G36" s="217"/>
      <c r="L36" s="225" t="s">
        <v>144</v>
      </c>
      <c r="M36" s="226" t="s">
        <v>141</v>
      </c>
      <c r="N36" s="1257" t="s">
        <v>146</v>
      </c>
      <c r="O36" s="1257"/>
      <c r="P36" s="1257"/>
      <c r="T36" s="176"/>
      <c r="V36" s="46" t="s">
        <v>143</v>
      </c>
      <c r="W36" s="217"/>
      <c r="X36" s="217"/>
      <c r="Y36" s="217"/>
      <c r="Z36" s="217"/>
      <c r="AA36" s="217"/>
      <c r="AF36" s="225" t="s">
        <v>144</v>
      </c>
      <c r="AG36" s="226" t="s">
        <v>141</v>
      </c>
      <c r="AH36" s="1257" t="s">
        <v>146</v>
      </c>
      <c r="AI36" s="1257"/>
      <c r="AJ36" s="1257"/>
    </row>
    <row r="37" spans="2:36">
      <c r="B37" s="46" t="s">
        <v>147</v>
      </c>
      <c r="C37" s="217"/>
      <c r="D37" s="217"/>
      <c r="E37" s="217"/>
      <c r="F37" s="217"/>
      <c r="G37" s="217"/>
      <c r="L37" s="225" t="s">
        <v>148</v>
      </c>
      <c r="M37" s="227" t="s">
        <v>145</v>
      </c>
      <c r="N37" s="1255" t="s">
        <v>150</v>
      </c>
      <c r="O37" s="1255"/>
      <c r="P37" s="1255"/>
      <c r="T37" s="176"/>
      <c r="V37" s="46" t="s">
        <v>147</v>
      </c>
      <c r="W37" s="217"/>
      <c r="X37" s="217"/>
      <c r="Y37" s="217"/>
      <c r="Z37" s="217"/>
      <c r="AA37" s="217"/>
      <c r="AF37" s="225" t="s">
        <v>148</v>
      </c>
      <c r="AG37" s="227" t="s">
        <v>145</v>
      </c>
      <c r="AH37" s="1255" t="s">
        <v>150</v>
      </c>
      <c r="AI37" s="1255"/>
      <c r="AJ37" s="1255"/>
    </row>
    <row r="38" spans="2:36">
      <c r="B38" s="46" t="s">
        <v>151</v>
      </c>
      <c r="C38" s="217"/>
      <c r="D38" s="217"/>
      <c r="E38" s="217"/>
      <c r="F38" s="217"/>
      <c r="G38" s="217"/>
      <c r="L38" s="225" t="s">
        <v>152</v>
      </c>
      <c r="M38" s="227" t="s">
        <v>149</v>
      </c>
      <c r="N38" s="1255" t="s">
        <v>376</v>
      </c>
      <c r="O38" s="1255"/>
      <c r="P38" s="1255"/>
      <c r="T38" s="176"/>
      <c r="V38" s="46" t="s">
        <v>151</v>
      </c>
      <c r="W38" s="217"/>
      <c r="X38" s="217"/>
      <c r="Y38" s="217"/>
      <c r="Z38" s="217"/>
      <c r="AA38" s="217"/>
      <c r="AF38" s="225" t="s">
        <v>152</v>
      </c>
      <c r="AG38" s="227" t="s">
        <v>149</v>
      </c>
      <c r="AH38" s="1255" t="s">
        <v>376</v>
      </c>
      <c r="AI38" s="1255"/>
      <c r="AJ38" s="1255"/>
    </row>
    <row r="39" spans="2:36">
      <c r="B39" s="46" t="s">
        <v>377</v>
      </c>
      <c r="C39" s="217"/>
      <c r="D39" s="217"/>
      <c r="E39" s="217"/>
      <c r="F39" s="217"/>
      <c r="G39" s="217"/>
      <c r="L39" s="225" t="s">
        <v>378</v>
      </c>
      <c r="M39" s="227" t="s">
        <v>153</v>
      </c>
      <c r="N39" s="1255" t="s">
        <v>154</v>
      </c>
      <c r="O39" s="1255"/>
      <c r="P39" s="1255"/>
      <c r="T39" s="176"/>
      <c r="V39" s="46"/>
      <c r="W39" s="217"/>
      <c r="X39" s="217"/>
      <c r="Y39" s="217"/>
      <c r="Z39" s="217"/>
      <c r="AA39" s="217"/>
      <c r="AF39" s="225" t="s">
        <v>378</v>
      </c>
      <c r="AG39" s="227" t="s">
        <v>153</v>
      </c>
      <c r="AH39" s="1255" t="s">
        <v>154</v>
      </c>
      <c r="AI39" s="1255"/>
      <c r="AJ39" s="1255"/>
    </row>
    <row r="40" spans="2:36">
      <c r="L40" s="228" t="s">
        <v>379</v>
      </c>
      <c r="M40" s="227" t="s">
        <v>155</v>
      </c>
      <c r="N40" s="1255" t="s">
        <v>156</v>
      </c>
      <c r="O40" s="1255"/>
      <c r="P40" s="1255"/>
      <c r="T40" s="176"/>
      <c r="AF40" s="228" t="s">
        <v>379</v>
      </c>
      <c r="AG40" s="227" t="s">
        <v>155</v>
      </c>
      <c r="AH40" s="1255" t="s">
        <v>156</v>
      </c>
      <c r="AI40" s="1255"/>
      <c r="AJ40" s="1255"/>
    </row>
    <row r="41" spans="2:36">
      <c r="L41" s="229" t="s">
        <v>380</v>
      </c>
      <c r="M41" s="230" t="s">
        <v>157</v>
      </c>
      <c r="N41" s="1254" t="s">
        <v>158</v>
      </c>
      <c r="O41" s="1254"/>
      <c r="P41" s="1254"/>
      <c r="AF41" s="229" t="s">
        <v>380</v>
      </c>
      <c r="AG41" s="230" t="s">
        <v>157</v>
      </c>
      <c r="AH41" s="1254" t="s">
        <v>158</v>
      </c>
      <c r="AI41" s="1254"/>
      <c r="AJ41" s="1254"/>
    </row>
  </sheetData>
  <mergeCells count="114">
    <mergeCell ref="A1:S1"/>
    <mergeCell ref="U1:AM1"/>
    <mergeCell ref="N2:O2"/>
    <mergeCell ref="P2:S2"/>
    <mergeCell ref="AH2:AI2"/>
    <mergeCell ref="AJ2:AM2"/>
    <mergeCell ref="U3:V3"/>
    <mergeCell ref="W3:Z3"/>
    <mergeCell ref="AC3:AD3"/>
    <mergeCell ref="AF3:AG3"/>
    <mergeCell ref="AI3:AJ3"/>
    <mergeCell ref="AK3:AM3"/>
    <mergeCell ref="A3:B3"/>
    <mergeCell ref="C3:F3"/>
    <mergeCell ref="I3:J3"/>
    <mergeCell ref="L3:M3"/>
    <mergeCell ref="O3:P3"/>
    <mergeCell ref="Q3:S3"/>
    <mergeCell ref="AI6:AJ8"/>
    <mergeCell ref="AK6:AM8"/>
    <mergeCell ref="C7:K7"/>
    <mergeCell ref="L7:N7"/>
    <mergeCell ref="W7:AE7"/>
    <mergeCell ref="AF7:AH7"/>
    <mergeCell ref="B6:B8"/>
    <mergeCell ref="C6:N6"/>
    <mergeCell ref="O6:P8"/>
    <mergeCell ref="Q6:S8"/>
    <mergeCell ref="V6:V8"/>
    <mergeCell ref="W6:AH6"/>
    <mergeCell ref="R12:S12"/>
    <mergeCell ref="AL12:AM12"/>
    <mergeCell ref="R13:S13"/>
    <mergeCell ref="AL13:AM13"/>
    <mergeCell ref="R14:S14"/>
    <mergeCell ref="AL14:AM14"/>
    <mergeCell ref="R9:S9"/>
    <mergeCell ref="AL9:AM9"/>
    <mergeCell ref="R10:S10"/>
    <mergeCell ref="AL10:AM10"/>
    <mergeCell ref="R11:S11"/>
    <mergeCell ref="AL11:AM11"/>
    <mergeCell ref="J16:K16"/>
    <mergeCell ref="O16:Q16"/>
    <mergeCell ref="AD16:AE16"/>
    <mergeCell ref="AI16:AK16"/>
    <mergeCell ref="B17:D17"/>
    <mergeCell ref="E17:G17"/>
    <mergeCell ref="J17:K17"/>
    <mergeCell ref="L17:L19"/>
    <mergeCell ref="M17:M19"/>
    <mergeCell ref="N17:N19"/>
    <mergeCell ref="AD18:AE18"/>
    <mergeCell ref="AI18:AJ18"/>
    <mergeCell ref="O17:P17"/>
    <mergeCell ref="V17:X17"/>
    <mergeCell ref="Y17:AA17"/>
    <mergeCell ref="AD17:AE17"/>
    <mergeCell ref="AF17:AF19"/>
    <mergeCell ref="AG17:AG19"/>
    <mergeCell ref="AD19:AE19"/>
    <mergeCell ref="AI19:AJ19"/>
    <mergeCell ref="B19:D19"/>
    <mergeCell ref="E19:G19"/>
    <mergeCell ref="J19:K19"/>
    <mergeCell ref="O19:P19"/>
    <mergeCell ref="R21:S23"/>
    <mergeCell ref="AL21:AM23"/>
    <mergeCell ref="B24:B26"/>
    <mergeCell ref="C24:N24"/>
    <mergeCell ref="O24:P26"/>
    <mergeCell ref="R24:S24"/>
    <mergeCell ref="V24:V26"/>
    <mergeCell ref="W24:AH24"/>
    <mergeCell ref="AI24:AJ26"/>
    <mergeCell ref="V19:X19"/>
    <mergeCell ref="Y19:AA19"/>
    <mergeCell ref="AH17:AH19"/>
    <mergeCell ref="AI17:AJ17"/>
    <mergeCell ref="B18:D18"/>
    <mergeCell ref="E18:G18"/>
    <mergeCell ref="J18:K18"/>
    <mergeCell ref="O18:P18"/>
    <mergeCell ref="V18:X18"/>
    <mergeCell ref="Y18:AA18"/>
    <mergeCell ref="J30:K30"/>
    <mergeCell ref="O30:P30"/>
    <mergeCell ref="AD30:AE30"/>
    <mergeCell ref="AI30:AJ30"/>
    <mergeCell ref="N34:P34"/>
    <mergeCell ref="AH34:AJ34"/>
    <mergeCell ref="AL24:AM24"/>
    <mergeCell ref="C25:K25"/>
    <mergeCell ref="L25:N25"/>
    <mergeCell ref="W25:AE25"/>
    <mergeCell ref="AF25:AH25"/>
    <mergeCell ref="J29:K29"/>
    <mergeCell ref="O29:Q29"/>
    <mergeCell ref="AD29:AE29"/>
    <mergeCell ref="AI29:AK29"/>
    <mergeCell ref="N41:P41"/>
    <mergeCell ref="AH41:AJ41"/>
    <mergeCell ref="N38:P38"/>
    <mergeCell ref="AH38:AJ38"/>
    <mergeCell ref="N39:P39"/>
    <mergeCell ref="AH39:AJ39"/>
    <mergeCell ref="N40:P40"/>
    <mergeCell ref="AH40:AJ40"/>
    <mergeCell ref="N35:P35"/>
    <mergeCell ref="AH35:AJ35"/>
    <mergeCell ref="N36:P36"/>
    <mergeCell ref="AH36:AJ36"/>
    <mergeCell ref="N37:P37"/>
    <mergeCell ref="AH37:AJ37"/>
  </mergeCells>
  <phoneticPr fontId="9"/>
  <dataValidations count="2">
    <dataValidation type="list" allowBlank="1" showInputMessage="1" showErrorMessage="1" sqref="K3 AH3 AE3 N3">
      <formula1>$AO$1:$AO$3</formula1>
    </dataValidation>
    <dataValidation type="list" allowBlank="1" showInputMessage="1" showErrorMessage="1" sqref="AK3:AM3 Q3:S3">
      <formula1>$AO$6:$AO$12</formula1>
    </dataValidation>
  </dataValidations>
  <printOptions horizontalCentered="1"/>
  <pageMargins left="0.19685039370078741" right="0.19685039370078741" top="0.88" bottom="0.21" header="0.31496062992125984" footer="0.19685039370078741"/>
  <pageSetup paperSize="9" scale="96" orientation="landscape" r:id="rId1"/>
  <headerFooter>
    <oddHeader>&amp;R&amp;8（別紙３－１）</oddHeader>
    <oddFooter>&amp;C&amp;P/&amp;N</oddFooter>
  </headerFooter>
  <colBreaks count="2" manualBreakCount="2">
    <brk id="19" max="81" man="1"/>
    <brk id="20" max="8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7"/>
  <sheetViews>
    <sheetView showGridLines="0" view="pageBreakPreview" zoomScale="60" zoomScaleNormal="75" zoomScalePageLayoutView="75" workbookViewId="0">
      <selection activeCell="A2" sqref="A2:BF2"/>
    </sheetView>
  </sheetViews>
  <sheetFormatPr defaultRowHeight="14.25"/>
  <cols>
    <col min="1" max="1" width="4.25" style="105" customWidth="1"/>
    <col min="2" max="6" width="2.625" style="105" customWidth="1"/>
    <col min="7" max="21" width="2.625" style="104" customWidth="1"/>
    <col min="22" max="49" width="2.875" style="104" customWidth="1"/>
    <col min="50" max="58" width="2.625" style="104" customWidth="1"/>
    <col min="59" max="59" width="15.625" style="104" customWidth="1"/>
    <col min="60" max="73" width="2.625" style="104" customWidth="1"/>
    <col min="74" max="257" width="9" style="104"/>
    <col min="258" max="258" width="4.25" style="104" customWidth="1"/>
    <col min="259" max="277" width="2.625" style="104" customWidth="1"/>
    <col min="278" max="305" width="2.875" style="104" customWidth="1"/>
    <col min="306" max="314" width="2.625" style="104" customWidth="1"/>
    <col min="315" max="315" width="15.625" style="104" customWidth="1"/>
    <col min="316" max="329" width="2.625" style="104" customWidth="1"/>
    <col min="330" max="513" width="9" style="104"/>
    <col min="514" max="514" width="4.25" style="104" customWidth="1"/>
    <col min="515" max="533" width="2.625" style="104" customWidth="1"/>
    <col min="534" max="561" width="2.875" style="104" customWidth="1"/>
    <col min="562" max="570" width="2.625" style="104" customWidth="1"/>
    <col min="571" max="571" width="15.625" style="104" customWidth="1"/>
    <col min="572" max="585" width="2.625" style="104" customWidth="1"/>
    <col min="586" max="769" width="9" style="104"/>
    <col min="770" max="770" width="4.25" style="104" customWidth="1"/>
    <col min="771" max="789" width="2.625" style="104" customWidth="1"/>
    <col min="790" max="817" width="2.875" style="104" customWidth="1"/>
    <col min="818" max="826" width="2.625" style="104" customWidth="1"/>
    <col min="827" max="827" width="15.625" style="104" customWidth="1"/>
    <col min="828" max="841" width="2.625" style="104" customWidth="1"/>
    <col min="842" max="1025" width="9" style="104"/>
    <col min="1026" max="1026" width="4.25" style="104" customWidth="1"/>
    <col min="1027" max="1045" width="2.625" style="104" customWidth="1"/>
    <col min="1046" max="1073" width="2.875" style="104" customWidth="1"/>
    <col min="1074" max="1082" width="2.625" style="104" customWidth="1"/>
    <col min="1083" max="1083" width="15.625" style="104" customWidth="1"/>
    <col min="1084" max="1097" width="2.625" style="104" customWidth="1"/>
    <col min="1098" max="1281" width="9" style="104"/>
    <col min="1282" max="1282" width="4.25" style="104" customWidth="1"/>
    <col min="1283" max="1301" width="2.625" style="104" customWidth="1"/>
    <col min="1302" max="1329" width="2.875" style="104" customWidth="1"/>
    <col min="1330" max="1338" width="2.625" style="104" customWidth="1"/>
    <col min="1339" max="1339" width="15.625" style="104" customWidth="1"/>
    <col min="1340" max="1353" width="2.625" style="104" customWidth="1"/>
    <col min="1354" max="1537" width="9" style="104"/>
    <col min="1538" max="1538" width="4.25" style="104" customWidth="1"/>
    <col min="1539" max="1557" width="2.625" style="104" customWidth="1"/>
    <col min="1558" max="1585" width="2.875" style="104" customWidth="1"/>
    <col min="1586" max="1594" width="2.625" style="104" customWidth="1"/>
    <col min="1595" max="1595" width="15.625" style="104" customWidth="1"/>
    <col min="1596" max="1609" width="2.625" style="104" customWidth="1"/>
    <col min="1610" max="1793" width="9" style="104"/>
    <col min="1794" max="1794" width="4.25" style="104" customWidth="1"/>
    <col min="1795" max="1813" width="2.625" style="104" customWidth="1"/>
    <col min="1814" max="1841" width="2.875" style="104" customWidth="1"/>
    <col min="1842" max="1850" width="2.625" style="104" customWidth="1"/>
    <col min="1851" max="1851" width="15.625" style="104" customWidth="1"/>
    <col min="1852" max="1865" width="2.625" style="104" customWidth="1"/>
    <col min="1866" max="2049" width="9" style="104"/>
    <col min="2050" max="2050" width="4.25" style="104" customWidth="1"/>
    <col min="2051" max="2069" width="2.625" style="104" customWidth="1"/>
    <col min="2070" max="2097" width="2.875" style="104" customWidth="1"/>
    <col min="2098" max="2106" width="2.625" style="104" customWidth="1"/>
    <col min="2107" max="2107" width="15.625" style="104" customWidth="1"/>
    <col min="2108" max="2121" width="2.625" style="104" customWidth="1"/>
    <col min="2122" max="2305" width="9" style="104"/>
    <col min="2306" max="2306" width="4.25" style="104" customWidth="1"/>
    <col min="2307" max="2325" width="2.625" style="104" customWidth="1"/>
    <col min="2326" max="2353" width="2.875" style="104" customWidth="1"/>
    <col min="2354" max="2362" width="2.625" style="104" customWidth="1"/>
    <col min="2363" max="2363" width="15.625" style="104" customWidth="1"/>
    <col min="2364" max="2377" width="2.625" style="104" customWidth="1"/>
    <col min="2378" max="2561" width="9" style="104"/>
    <col min="2562" max="2562" width="4.25" style="104" customWidth="1"/>
    <col min="2563" max="2581" width="2.625" style="104" customWidth="1"/>
    <col min="2582" max="2609" width="2.875" style="104" customWidth="1"/>
    <col min="2610" max="2618" width="2.625" style="104" customWidth="1"/>
    <col min="2619" max="2619" width="15.625" style="104" customWidth="1"/>
    <col min="2620" max="2633" width="2.625" style="104" customWidth="1"/>
    <col min="2634" max="2817" width="9" style="104"/>
    <col min="2818" max="2818" width="4.25" style="104" customWidth="1"/>
    <col min="2819" max="2837" width="2.625" style="104" customWidth="1"/>
    <col min="2838" max="2865" width="2.875" style="104" customWidth="1"/>
    <col min="2866" max="2874" width="2.625" style="104" customWidth="1"/>
    <col min="2875" max="2875" width="15.625" style="104" customWidth="1"/>
    <col min="2876" max="2889" width="2.625" style="104" customWidth="1"/>
    <col min="2890" max="3073" width="9" style="104"/>
    <col min="3074" max="3074" width="4.25" style="104" customWidth="1"/>
    <col min="3075" max="3093" width="2.625" style="104" customWidth="1"/>
    <col min="3094" max="3121" width="2.875" style="104" customWidth="1"/>
    <col min="3122" max="3130" width="2.625" style="104" customWidth="1"/>
    <col min="3131" max="3131" width="15.625" style="104" customWidth="1"/>
    <col min="3132" max="3145" width="2.625" style="104" customWidth="1"/>
    <col min="3146" max="3329" width="9" style="104"/>
    <col min="3330" max="3330" width="4.25" style="104" customWidth="1"/>
    <col min="3331" max="3349" width="2.625" style="104" customWidth="1"/>
    <col min="3350" max="3377" width="2.875" style="104" customWidth="1"/>
    <col min="3378" max="3386" width="2.625" style="104" customWidth="1"/>
    <col min="3387" max="3387" width="15.625" style="104" customWidth="1"/>
    <col min="3388" max="3401" width="2.625" style="104" customWidth="1"/>
    <col min="3402" max="3585" width="9" style="104"/>
    <col min="3586" max="3586" width="4.25" style="104" customWidth="1"/>
    <col min="3587" max="3605" width="2.625" style="104" customWidth="1"/>
    <col min="3606" max="3633" width="2.875" style="104" customWidth="1"/>
    <col min="3634" max="3642" width="2.625" style="104" customWidth="1"/>
    <col min="3643" max="3643" width="15.625" style="104" customWidth="1"/>
    <col min="3644" max="3657" width="2.625" style="104" customWidth="1"/>
    <col min="3658" max="3841" width="9" style="104"/>
    <col min="3842" max="3842" width="4.25" style="104" customWidth="1"/>
    <col min="3843" max="3861" width="2.625" style="104" customWidth="1"/>
    <col min="3862" max="3889" width="2.875" style="104" customWidth="1"/>
    <col min="3890" max="3898" width="2.625" style="104" customWidth="1"/>
    <col min="3899" max="3899" width="15.625" style="104" customWidth="1"/>
    <col min="3900" max="3913" width="2.625" style="104" customWidth="1"/>
    <col min="3914" max="4097" width="9" style="104"/>
    <col min="4098" max="4098" width="4.25" style="104" customWidth="1"/>
    <col min="4099" max="4117" width="2.625" style="104" customWidth="1"/>
    <col min="4118" max="4145" width="2.875" style="104" customWidth="1"/>
    <col min="4146" max="4154" width="2.625" style="104" customWidth="1"/>
    <col min="4155" max="4155" width="15.625" style="104" customWidth="1"/>
    <col min="4156" max="4169" width="2.625" style="104" customWidth="1"/>
    <col min="4170" max="4353" width="9" style="104"/>
    <col min="4354" max="4354" width="4.25" style="104" customWidth="1"/>
    <col min="4355" max="4373" width="2.625" style="104" customWidth="1"/>
    <col min="4374" max="4401" width="2.875" style="104" customWidth="1"/>
    <col min="4402" max="4410" width="2.625" style="104" customWidth="1"/>
    <col min="4411" max="4411" width="15.625" style="104" customWidth="1"/>
    <col min="4412" max="4425" width="2.625" style="104" customWidth="1"/>
    <col min="4426" max="4609" width="9" style="104"/>
    <col min="4610" max="4610" width="4.25" style="104" customWidth="1"/>
    <col min="4611" max="4629" width="2.625" style="104" customWidth="1"/>
    <col min="4630" max="4657" width="2.875" style="104" customWidth="1"/>
    <col min="4658" max="4666" width="2.625" style="104" customWidth="1"/>
    <col min="4667" max="4667" width="15.625" style="104" customWidth="1"/>
    <col min="4668" max="4681" width="2.625" style="104" customWidth="1"/>
    <col min="4682" max="4865" width="9" style="104"/>
    <col min="4866" max="4866" width="4.25" style="104" customWidth="1"/>
    <col min="4867" max="4885" width="2.625" style="104" customWidth="1"/>
    <col min="4886" max="4913" width="2.875" style="104" customWidth="1"/>
    <col min="4914" max="4922" width="2.625" style="104" customWidth="1"/>
    <col min="4923" max="4923" width="15.625" style="104" customWidth="1"/>
    <col min="4924" max="4937" width="2.625" style="104" customWidth="1"/>
    <col min="4938" max="5121" width="9" style="104"/>
    <col min="5122" max="5122" width="4.25" style="104" customWidth="1"/>
    <col min="5123" max="5141" width="2.625" style="104" customWidth="1"/>
    <col min="5142" max="5169" width="2.875" style="104" customWidth="1"/>
    <col min="5170" max="5178" width="2.625" style="104" customWidth="1"/>
    <col min="5179" max="5179" width="15.625" style="104" customWidth="1"/>
    <col min="5180" max="5193" width="2.625" style="104" customWidth="1"/>
    <col min="5194" max="5377" width="9" style="104"/>
    <col min="5378" max="5378" width="4.25" style="104" customWidth="1"/>
    <col min="5379" max="5397" width="2.625" style="104" customWidth="1"/>
    <col min="5398" max="5425" width="2.875" style="104" customWidth="1"/>
    <col min="5426" max="5434" width="2.625" style="104" customWidth="1"/>
    <col min="5435" max="5435" width="15.625" style="104" customWidth="1"/>
    <col min="5436" max="5449" width="2.625" style="104" customWidth="1"/>
    <col min="5450" max="5633" width="9" style="104"/>
    <col min="5634" max="5634" width="4.25" style="104" customWidth="1"/>
    <col min="5635" max="5653" width="2.625" style="104" customWidth="1"/>
    <col min="5654" max="5681" width="2.875" style="104" customWidth="1"/>
    <col min="5682" max="5690" width="2.625" style="104" customWidth="1"/>
    <col min="5691" max="5691" width="15.625" style="104" customWidth="1"/>
    <col min="5692" max="5705" width="2.625" style="104" customWidth="1"/>
    <col min="5706" max="5889" width="9" style="104"/>
    <col min="5890" max="5890" width="4.25" style="104" customWidth="1"/>
    <col min="5891" max="5909" width="2.625" style="104" customWidth="1"/>
    <col min="5910" max="5937" width="2.875" style="104" customWidth="1"/>
    <col min="5938" max="5946" width="2.625" style="104" customWidth="1"/>
    <col min="5947" max="5947" width="15.625" style="104" customWidth="1"/>
    <col min="5948" max="5961" width="2.625" style="104" customWidth="1"/>
    <col min="5962" max="6145" width="9" style="104"/>
    <col min="6146" max="6146" width="4.25" style="104" customWidth="1"/>
    <col min="6147" max="6165" width="2.625" style="104" customWidth="1"/>
    <col min="6166" max="6193" width="2.875" style="104" customWidth="1"/>
    <col min="6194" max="6202" width="2.625" style="104" customWidth="1"/>
    <col min="6203" max="6203" width="15.625" style="104" customWidth="1"/>
    <col min="6204" max="6217" width="2.625" style="104" customWidth="1"/>
    <col min="6218" max="6401" width="9" style="104"/>
    <col min="6402" max="6402" width="4.25" style="104" customWidth="1"/>
    <col min="6403" max="6421" width="2.625" style="104" customWidth="1"/>
    <col min="6422" max="6449" width="2.875" style="104" customWidth="1"/>
    <col min="6450" max="6458" width="2.625" style="104" customWidth="1"/>
    <col min="6459" max="6459" width="15.625" style="104" customWidth="1"/>
    <col min="6460" max="6473" width="2.625" style="104" customWidth="1"/>
    <col min="6474" max="6657" width="9" style="104"/>
    <col min="6658" max="6658" width="4.25" style="104" customWidth="1"/>
    <col min="6659" max="6677" width="2.625" style="104" customWidth="1"/>
    <col min="6678" max="6705" width="2.875" style="104" customWidth="1"/>
    <col min="6706" max="6714" width="2.625" style="104" customWidth="1"/>
    <col min="6715" max="6715" width="15.625" style="104" customWidth="1"/>
    <col min="6716" max="6729" width="2.625" style="104" customWidth="1"/>
    <col min="6730" max="6913" width="9" style="104"/>
    <col min="6914" max="6914" width="4.25" style="104" customWidth="1"/>
    <col min="6915" max="6933" width="2.625" style="104" customWidth="1"/>
    <col min="6934" max="6961" width="2.875" style="104" customWidth="1"/>
    <col min="6962" max="6970" width="2.625" style="104" customWidth="1"/>
    <col min="6971" max="6971" width="15.625" style="104" customWidth="1"/>
    <col min="6972" max="6985" width="2.625" style="104" customWidth="1"/>
    <col min="6986" max="7169" width="9" style="104"/>
    <col min="7170" max="7170" width="4.25" style="104" customWidth="1"/>
    <col min="7171" max="7189" width="2.625" style="104" customWidth="1"/>
    <col min="7190" max="7217" width="2.875" style="104" customWidth="1"/>
    <col min="7218" max="7226" width="2.625" style="104" customWidth="1"/>
    <col min="7227" max="7227" width="15.625" style="104" customWidth="1"/>
    <col min="7228" max="7241" width="2.625" style="104" customWidth="1"/>
    <col min="7242" max="7425" width="9" style="104"/>
    <col min="7426" max="7426" width="4.25" style="104" customWidth="1"/>
    <col min="7427" max="7445" width="2.625" style="104" customWidth="1"/>
    <col min="7446" max="7473" width="2.875" style="104" customWidth="1"/>
    <col min="7474" max="7482" width="2.625" style="104" customWidth="1"/>
    <col min="7483" max="7483" width="15.625" style="104" customWidth="1"/>
    <col min="7484" max="7497" width="2.625" style="104" customWidth="1"/>
    <col min="7498" max="7681" width="9" style="104"/>
    <col min="7682" max="7682" width="4.25" style="104" customWidth="1"/>
    <col min="7683" max="7701" width="2.625" style="104" customWidth="1"/>
    <col min="7702" max="7729" width="2.875" style="104" customWidth="1"/>
    <col min="7730" max="7738" width="2.625" style="104" customWidth="1"/>
    <col min="7739" max="7739" width="15.625" style="104" customWidth="1"/>
    <col min="7740" max="7753" width="2.625" style="104" customWidth="1"/>
    <col min="7754" max="7937" width="9" style="104"/>
    <col min="7938" max="7938" width="4.25" style="104" customWidth="1"/>
    <col min="7939" max="7957" width="2.625" style="104" customWidth="1"/>
    <col min="7958" max="7985" width="2.875" style="104" customWidth="1"/>
    <col min="7986" max="7994" width="2.625" style="104" customWidth="1"/>
    <col min="7995" max="7995" width="15.625" style="104" customWidth="1"/>
    <col min="7996" max="8009" width="2.625" style="104" customWidth="1"/>
    <col min="8010" max="8193" width="9" style="104"/>
    <col min="8194" max="8194" width="4.25" style="104" customWidth="1"/>
    <col min="8195" max="8213" width="2.625" style="104" customWidth="1"/>
    <col min="8214" max="8241" width="2.875" style="104" customWidth="1"/>
    <col min="8242" max="8250" width="2.625" style="104" customWidth="1"/>
    <col min="8251" max="8251" width="15.625" style="104" customWidth="1"/>
    <col min="8252" max="8265" width="2.625" style="104" customWidth="1"/>
    <col min="8266" max="8449" width="9" style="104"/>
    <col min="8450" max="8450" width="4.25" style="104" customWidth="1"/>
    <col min="8451" max="8469" width="2.625" style="104" customWidth="1"/>
    <col min="8470" max="8497" width="2.875" style="104" customWidth="1"/>
    <col min="8498" max="8506" width="2.625" style="104" customWidth="1"/>
    <col min="8507" max="8507" width="15.625" style="104" customWidth="1"/>
    <col min="8508" max="8521" width="2.625" style="104" customWidth="1"/>
    <col min="8522" max="8705" width="9" style="104"/>
    <col min="8706" max="8706" width="4.25" style="104" customWidth="1"/>
    <col min="8707" max="8725" width="2.625" style="104" customWidth="1"/>
    <col min="8726" max="8753" width="2.875" style="104" customWidth="1"/>
    <col min="8754" max="8762" width="2.625" style="104" customWidth="1"/>
    <col min="8763" max="8763" width="15.625" style="104" customWidth="1"/>
    <col min="8764" max="8777" width="2.625" style="104" customWidth="1"/>
    <col min="8778" max="8961" width="9" style="104"/>
    <col min="8962" max="8962" width="4.25" style="104" customWidth="1"/>
    <col min="8963" max="8981" width="2.625" style="104" customWidth="1"/>
    <col min="8982" max="9009" width="2.875" style="104" customWidth="1"/>
    <col min="9010" max="9018" width="2.625" style="104" customWidth="1"/>
    <col min="9019" max="9019" width="15.625" style="104" customWidth="1"/>
    <col min="9020" max="9033" width="2.625" style="104" customWidth="1"/>
    <col min="9034" max="9217" width="9" style="104"/>
    <col min="9218" max="9218" width="4.25" style="104" customWidth="1"/>
    <col min="9219" max="9237" width="2.625" style="104" customWidth="1"/>
    <col min="9238" max="9265" width="2.875" style="104" customWidth="1"/>
    <col min="9266" max="9274" width="2.625" style="104" customWidth="1"/>
    <col min="9275" max="9275" width="15.625" style="104" customWidth="1"/>
    <col min="9276" max="9289" width="2.625" style="104" customWidth="1"/>
    <col min="9290" max="9473" width="9" style="104"/>
    <col min="9474" max="9474" width="4.25" style="104" customWidth="1"/>
    <col min="9475" max="9493" width="2.625" style="104" customWidth="1"/>
    <col min="9494" max="9521" width="2.875" style="104" customWidth="1"/>
    <col min="9522" max="9530" width="2.625" style="104" customWidth="1"/>
    <col min="9531" max="9531" width="15.625" style="104" customWidth="1"/>
    <col min="9532" max="9545" width="2.625" style="104" customWidth="1"/>
    <col min="9546" max="9729" width="9" style="104"/>
    <col min="9730" max="9730" width="4.25" style="104" customWidth="1"/>
    <col min="9731" max="9749" width="2.625" style="104" customWidth="1"/>
    <col min="9750" max="9777" width="2.875" style="104" customWidth="1"/>
    <col min="9778" max="9786" width="2.625" style="104" customWidth="1"/>
    <col min="9787" max="9787" width="15.625" style="104" customWidth="1"/>
    <col min="9788" max="9801" width="2.625" style="104" customWidth="1"/>
    <col min="9802" max="9985" width="9" style="104"/>
    <col min="9986" max="9986" width="4.25" style="104" customWidth="1"/>
    <col min="9987" max="10005" width="2.625" style="104" customWidth="1"/>
    <col min="10006" max="10033" width="2.875" style="104" customWidth="1"/>
    <col min="10034" max="10042" width="2.625" style="104" customWidth="1"/>
    <col min="10043" max="10043" width="15.625" style="104" customWidth="1"/>
    <col min="10044" max="10057" width="2.625" style="104" customWidth="1"/>
    <col min="10058" max="10241" width="9" style="104"/>
    <col min="10242" max="10242" width="4.25" style="104" customWidth="1"/>
    <col min="10243" max="10261" width="2.625" style="104" customWidth="1"/>
    <col min="10262" max="10289" width="2.875" style="104" customWidth="1"/>
    <col min="10290" max="10298" width="2.625" style="104" customWidth="1"/>
    <col min="10299" max="10299" width="15.625" style="104" customWidth="1"/>
    <col min="10300" max="10313" width="2.625" style="104" customWidth="1"/>
    <col min="10314" max="10497" width="9" style="104"/>
    <col min="10498" max="10498" width="4.25" style="104" customWidth="1"/>
    <col min="10499" max="10517" width="2.625" style="104" customWidth="1"/>
    <col min="10518" max="10545" width="2.875" style="104" customWidth="1"/>
    <col min="10546" max="10554" width="2.625" style="104" customWidth="1"/>
    <col min="10555" max="10555" width="15.625" style="104" customWidth="1"/>
    <col min="10556" max="10569" width="2.625" style="104" customWidth="1"/>
    <col min="10570" max="10753" width="9" style="104"/>
    <col min="10754" max="10754" width="4.25" style="104" customWidth="1"/>
    <col min="10755" max="10773" width="2.625" style="104" customWidth="1"/>
    <col min="10774" max="10801" width="2.875" style="104" customWidth="1"/>
    <col min="10802" max="10810" width="2.625" style="104" customWidth="1"/>
    <col min="10811" max="10811" width="15.625" style="104" customWidth="1"/>
    <col min="10812" max="10825" width="2.625" style="104" customWidth="1"/>
    <col min="10826" max="11009" width="9" style="104"/>
    <col min="11010" max="11010" width="4.25" style="104" customWidth="1"/>
    <col min="11011" max="11029" width="2.625" style="104" customWidth="1"/>
    <col min="11030" max="11057" width="2.875" style="104" customWidth="1"/>
    <col min="11058" max="11066" width="2.625" style="104" customWidth="1"/>
    <col min="11067" max="11067" width="15.625" style="104" customWidth="1"/>
    <col min="11068" max="11081" width="2.625" style="104" customWidth="1"/>
    <col min="11082" max="11265" width="9" style="104"/>
    <col min="11266" max="11266" width="4.25" style="104" customWidth="1"/>
    <col min="11267" max="11285" width="2.625" style="104" customWidth="1"/>
    <col min="11286" max="11313" width="2.875" style="104" customWidth="1"/>
    <col min="11314" max="11322" width="2.625" style="104" customWidth="1"/>
    <col min="11323" max="11323" width="15.625" style="104" customWidth="1"/>
    <col min="11324" max="11337" width="2.625" style="104" customWidth="1"/>
    <col min="11338" max="11521" width="9" style="104"/>
    <col min="11522" max="11522" width="4.25" style="104" customWidth="1"/>
    <col min="11523" max="11541" width="2.625" style="104" customWidth="1"/>
    <col min="11542" max="11569" width="2.875" style="104" customWidth="1"/>
    <col min="11570" max="11578" width="2.625" style="104" customWidth="1"/>
    <col min="11579" max="11579" width="15.625" style="104" customWidth="1"/>
    <col min="11580" max="11593" width="2.625" style="104" customWidth="1"/>
    <col min="11594" max="11777" width="9" style="104"/>
    <col min="11778" max="11778" width="4.25" style="104" customWidth="1"/>
    <col min="11779" max="11797" width="2.625" style="104" customWidth="1"/>
    <col min="11798" max="11825" width="2.875" style="104" customWidth="1"/>
    <col min="11826" max="11834" width="2.625" style="104" customWidth="1"/>
    <col min="11835" max="11835" width="15.625" style="104" customWidth="1"/>
    <col min="11836" max="11849" width="2.625" style="104" customWidth="1"/>
    <col min="11850" max="12033" width="9" style="104"/>
    <col min="12034" max="12034" width="4.25" style="104" customWidth="1"/>
    <col min="12035" max="12053" width="2.625" style="104" customWidth="1"/>
    <col min="12054" max="12081" width="2.875" style="104" customWidth="1"/>
    <col min="12082" max="12090" width="2.625" style="104" customWidth="1"/>
    <col min="12091" max="12091" width="15.625" style="104" customWidth="1"/>
    <col min="12092" max="12105" width="2.625" style="104" customWidth="1"/>
    <col min="12106" max="12289" width="9" style="104"/>
    <col min="12290" max="12290" width="4.25" style="104" customWidth="1"/>
    <col min="12291" max="12309" width="2.625" style="104" customWidth="1"/>
    <col min="12310" max="12337" width="2.875" style="104" customWidth="1"/>
    <col min="12338" max="12346" width="2.625" style="104" customWidth="1"/>
    <col min="12347" max="12347" width="15.625" style="104" customWidth="1"/>
    <col min="12348" max="12361" width="2.625" style="104" customWidth="1"/>
    <col min="12362" max="12545" width="9" style="104"/>
    <col min="12546" max="12546" width="4.25" style="104" customWidth="1"/>
    <col min="12547" max="12565" width="2.625" style="104" customWidth="1"/>
    <col min="12566" max="12593" width="2.875" style="104" customWidth="1"/>
    <col min="12594" max="12602" width="2.625" style="104" customWidth="1"/>
    <col min="12603" max="12603" width="15.625" style="104" customWidth="1"/>
    <col min="12604" max="12617" width="2.625" style="104" customWidth="1"/>
    <col min="12618" max="12801" width="9" style="104"/>
    <col min="12802" max="12802" width="4.25" style="104" customWidth="1"/>
    <col min="12803" max="12821" width="2.625" style="104" customWidth="1"/>
    <col min="12822" max="12849" width="2.875" style="104" customWidth="1"/>
    <col min="12850" max="12858" width="2.625" style="104" customWidth="1"/>
    <col min="12859" max="12859" width="15.625" style="104" customWidth="1"/>
    <col min="12860" max="12873" width="2.625" style="104" customWidth="1"/>
    <col min="12874" max="13057" width="9" style="104"/>
    <col min="13058" max="13058" width="4.25" style="104" customWidth="1"/>
    <col min="13059" max="13077" width="2.625" style="104" customWidth="1"/>
    <col min="13078" max="13105" width="2.875" style="104" customWidth="1"/>
    <col min="13106" max="13114" width="2.625" style="104" customWidth="1"/>
    <col min="13115" max="13115" width="15.625" style="104" customWidth="1"/>
    <col min="13116" max="13129" width="2.625" style="104" customWidth="1"/>
    <col min="13130" max="13313" width="9" style="104"/>
    <col min="13314" max="13314" width="4.25" style="104" customWidth="1"/>
    <col min="13315" max="13333" width="2.625" style="104" customWidth="1"/>
    <col min="13334" max="13361" width="2.875" style="104" customWidth="1"/>
    <col min="13362" max="13370" width="2.625" style="104" customWidth="1"/>
    <col min="13371" max="13371" width="15.625" style="104" customWidth="1"/>
    <col min="13372" max="13385" width="2.625" style="104" customWidth="1"/>
    <col min="13386" max="13569" width="9" style="104"/>
    <col min="13570" max="13570" width="4.25" style="104" customWidth="1"/>
    <col min="13571" max="13589" width="2.625" style="104" customWidth="1"/>
    <col min="13590" max="13617" width="2.875" style="104" customWidth="1"/>
    <col min="13618" max="13626" width="2.625" style="104" customWidth="1"/>
    <col min="13627" max="13627" width="15.625" style="104" customWidth="1"/>
    <col min="13628" max="13641" width="2.625" style="104" customWidth="1"/>
    <col min="13642" max="13825" width="9" style="104"/>
    <col min="13826" max="13826" width="4.25" style="104" customWidth="1"/>
    <col min="13827" max="13845" width="2.625" style="104" customWidth="1"/>
    <col min="13846" max="13873" width="2.875" style="104" customWidth="1"/>
    <col min="13874" max="13882" width="2.625" style="104" customWidth="1"/>
    <col min="13883" max="13883" width="15.625" style="104" customWidth="1"/>
    <col min="13884" max="13897" width="2.625" style="104" customWidth="1"/>
    <col min="13898" max="14081" width="9" style="104"/>
    <col min="14082" max="14082" width="4.25" style="104" customWidth="1"/>
    <col min="14083" max="14101" width="2.625" style="104" customWidth="1"/>
    <col min="14102" max="14129" width="2.875" style="104" customWidth="1"/>
    <col min="14130" max="14138" width="2.625" style="104" customWidth="1"/>
    <col min="14139" max="14139" width="15.625" style="104" customWidth="1"/>
    <col min="14140" max="14153" width="2.625" style="104" customWidth="1"/>
    <col min="14154" max="14337" width="9" style="104"/>
    <col min="14338" max="14338" width="4.25" style="104" customWidth="1"/>
    <col min="14339" max="14357" width="2.625" style="104" customWidth="1"/>
    <col min="14358" max="14385" width="2.875" style="104" customWidth="1"/>
    <col min="14386" max="14394" width="2.625" style="104" customWidth="1"/>
    <col min="14395" max="14395" width="15.625" style="104" customWidth="1"/>
    <col min="14396" max="14409" width="2.625" style="104" customWidth="1"/>
    <col min="14410" max="14593" width="9" style="104"/>
    <col min="14594" max="14594" width="4.25" style="104" customWidth="1"/>
    <col min="14595" max="14613" width="2.625" style="104" customWidth="1"/>
    <col min="14614" max="14641" width="2.875" style="104" customWidth="1"/>
    <col min="14642" max="14650" width="2.625" style="104" customWidth="1"/>
    <col min="14651" max="14651" width="15.625" style="104" customWidth="1"/>
    <col min="14652" max="14665" width="2.625" style="104" customWidth="1"/>
    <col min="14666" max="14849" width="9" style="104"/>
    <col min="14850" max="14850" width="4.25" style="104" customWidth="1"/>
    <col min="14851" max="14869" width="2.625" style="104" customWidth="1"/>
    <col min="14870" max="14897" width="2.875" style="104" customWidth="1"/>
    <col min="14898" max="14906" width="2.625" style="104" customWidth="1"/>
    <col min="14907" max="14907" width="15.625" style="104" customWidth="1"/>
    <col min="14908" max="14921" width="2.625" style="104" customWidth="1"/>
    <col min="14922" max="15105" width="9" style="104"/>
    <col min="15106" max="15106" width="4.25" style="104" customWidth="1"/>
    <col min="15107" max="15125" width="2.625" style="104" customWidth="1"/>
    <col min="15126" max="15153" width="2.875" style="104" customWidth="1"/>
    <col min="15154" max="15162" width="2.625" style="104" customWidth="1"/>
    <col min="15163" max="15163" width="15.625" style="104" customWidth="1"/>
    <col min="15164" max="15177" width="2.625" style="104" customWidth="1"/>
    <col min="15178" max="15361" width="9" style="104"/>
    <col min="15362" max="15362" width="4.25" style="104" customWidth="1"/>
    <col min="15363" max="15381" width="2.625" style="104" customWidth="1"/>
    <col min="15382" max="15409" width="2.875" style="104" customWidth="1"/>
    <col min="15410" max="15418" width="2.625" style="104" customWidth="1"/>
    <col min="15419" max="15419" width="15.625" style="104" customWidth="1"/>
    <col min="15420" max="15433" width="2.625" style="104" customWidth="1"/>
    <col min="15434" max="15617" width="9" style="104"/>
    <col min="15618" max="15618" width="4.25" style="104" customWidth="1"/>
    <col min="15619" max="15637" width="2.625" style="104" customWidth="1"/>
    <col min="15638" max="15665" width="2.875" style="104" customWidth="1"/>
    <col min="15666" max="15674" width="2.625" style="104" customWidth="1"/>
    <col min="15675" max="15675" width="15.625" style="104" customWidth="1"/>
    <col min="15676" max="15689" width="2.625" style="104" customWidth="1"/>
    <col min="15690" max="15873" width="9" style="104"/>
    <col min="15874" max="15874" width="4.25" style="104" customWidth="1"/>
    <col min="15875" max="15893" width="2.625" style="104" customWidth="1"/>
    <col min="15894" max="15921" width="2.875" style="104" customWidth="1"/>
    <col min="15922" max="15930" width="2.625" style="104" customWidth="1"/>
    <col min="15931" max="15931" width="15.625" style="104" customWidth="1"/>
    <col min="15932" max="15945" width="2.625" style="104" customWidth="1"/>
    <col min="15946" max="16129" width="9" style="104"/>
    <col min="16130" max="16130" width="4.25" style="104" customWidth="1"/>
    <col min="16131" max="16149" width="2.625" style="104" customWidth="1"/>
    <col min="16150" max="16177" width="2.875" style="104" customWidth="1"/>
    <col min="16178" max="16186" width="2.625" style="104" customWidth="1"/>
    <col min="16187" max="16187" width="15.625" style="104" customWidth="1"/>
    <col min="16188" max="16201" width="2.625" style="104" customWidth="1"/>
    <col min="16202" max="16384" width="9" style="104"/>
  </cols>
  <sheetData>
    <row r="1" spans="1:59" ht="21" customHeight="1">
      <c r="BG1" s="108" t="s">
        <v>381</v>
      </c>
    </row>
    <row r="2" spans="1:59" ht="21" customHeight="1">
      <c r="A2" s="1376" t="s">
        <v>382</v>
      </c>
      <c r="B2" s="1376"/>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1376"/>
      <c r="AB2" s="1376"/>
      <c r="AC2" s="1376"/>
      <c r="AD2" s="1376"/>
      <c r="AE2" s="1376"/>
      <c r="AF2" s="1376"/>
      <c r="AG2" s="1376"/>
      <c r="AH2" s="1376"/>
      <c r="AI2" s="1376"/>
      <c r="AJ2" s="1376"/>
      <c r="AK2" s="1376"/>
      <c r="AL2" s="1376"/>
      <c r="AM2" s="1376"/>
      <c r="AN2" s="1376"/>
      <c r="AO2" s="1376"/>
      <c r="AP2" s="1376"/>
      <c r="AQ2" s="1376"/>
      <c r="AR2" s="1376"/>
      <c r="AS2" s="1376"/>
      <c r="AT2" s="1376"/>
      <c r="AU2" s="1376"/>
      <c r="AV2" s="1376"/>
      <c r="AW2" s="1376"/>
      <c r="AX2" s="1376"/>
      <c r="AY2" s="1376"/>
      <c r="AZ2" s="1376"/>
      <c r="BA2" s="1376"/>
      <c r="BB2" s="1376"/>
      <c r="BC2" s="1376"/>
      <c r="BD2" s="1376"/>
      <c r="BE2" s="1376"/>
      <c r="BF2" s="1376"/>
    </row>
    <row r="3" spans="1:59" ht="22.5" customHeight="1">
      <c r="A3" s="106"/>
      <c r="B3" s="106"/>
      <c r="C3" s="106"/>
      <c r="D3" s="106"/>
      <c r="E3" s="106"/>
      <c r="F3" s="106"/>
      <c r="G3" s="106"/>
      <c r="AU3" s="1377" t="s">
        <v>41</v>
      </c>
      <c r="AV3" s="1377"/>
      <c r="AW3" s="1377"/>
      <c r="AX3" s="1377"/>
      <c r="AY3" s="1377"/>
      <c r="AZ3" s="1377"/>
      <c r="BA3" s="1378" t="s">
        <v>383</v>
      </c>
      <c r="BB3" s="1378"/>
      <c r="BC3" s="1378"/>
      <c r="BD3" s="1378"/>
      <c r="BE3" s="1378"/>
      <c r="BF3" s="1378"/>
      <c r="BG3" s="1378"/>
    </row>
    <row r="4" spans="1:59" ht="9.75" customHeight="1">
      <c r="A4" s="106"/>
      <c r="B4" s="106"/>
      <c r="C4" s="106"/>
      <c r="D4" s="106"/>
      <c r="E4" s="106"/>
      <c r="F4" s="106"/>
      <c r="G4" s="106"/>
      <c r="BA4" s="231"/>
      <c r="BB4" s="231"/>
      <c r="BC4" s="231"/>
      <c r="BD4" s="231"/>
      <c r="BE4" s="231"/>
      <c r="BF4" s="231"/>
      <c r="BG4" s="231"/>
    </row>
    <row r="5" spans="1:59" ht="25.5" customHeight="1">
      <c r="A5" s="1379" t="s">
        <v>384</v>
      </c>
      <c r="B5" s="1380"/>
      <c r="C5" s="1380"/>
      <c r="D5" s="1380"/>
      <c r="E5" s="1380"/>
      <c r="F5" s="1380"/>
      <c r="G5" s="1380"/>
      <c r="H5" s="1380"/>
      <c r="I5" s="1380"/>
      <c r="J5" s="1380"/>
      <c r="K5" s="1380"/>
      <c r="L5" s="1381"/>
      <c r="M5" s="1381"/>
      <c r="N5" s="1381"/>
      <c r="O5" s="1380"/>
      <c r="P5" s="1380"/>
      <c r="Q5" s="1380"/>
      <c r="R5" s="1380"/>
      <c r="S5" s="1380"/>
      <c r="T5" s="1380"/>
      <c r="U5" s="1380"/>
      <c r="V5" s="1380"/>
      <c r="W5" s="1380"/>
      <c r="X5" s="1380"/>
      <c r="Y5" s="1380"/>
      <c r="Z5" s="1380"/>
      <c r="AA5" s="1380"/>
      <c r="AB5" s="1380"/>
      <c r="AC5" s="1380"/>
      <c r="AD5" s="1380"/>
      <c r="AE5" s="1380"/>
      <c r="AF5" s="1380"/>
      <c r="AG5" s="1380"/>
      <c r="AH5" s="1380"/>
      <c r="AI5" s="1380"/>
      <c r="AJ5" s="1380"/>
      <c r="AK5" s="1380"/>
      <c r="AL5" s="1380"/>
      <c r="AM5" s="1380"/>
      <c r="AN5" s="1380"/>
      <c r="AO5" s="1380"/>
      <c r="AP5" s="1380"/>
      <c r="AQ5" s="1380"/>
      <c r="AR5" s="1380"/>
      <c r="AS5" s="1380"/>
      <c r="AT5" s="1380"/>
      <c r="AU5" s="1380"/>
      <c r="AV5" s="1380"/>
      <c r="AW5" s="1380"/>
      <c r="AX5" s="1382"/>
      <c r="BA5" s="231"/>
      <c r="BB5" s="231"/>
      <c r="BC5" s="231"/>
      <c r="BD5" s="231"/>
      <c r="BE5" s="231"/>
      <c r="BF5" s="231"/>
      <c r="BG5" s="231"/>
    </row>
    <row r="6" spans="1:59" ht="9.75" customHeight="1" thickBot="1">
      <c r="A6" s="106"/>
      <c r="B6" s="106"/>
      <c r="C6" s="106"/>
      <c r="D6" s="106"/>
      <c r="E6" s="106"/>
      <c r="F6" s="106"/>
      <c r="G6" s="106"/>
      <c r="BA6" s="231"/>
      <c r="BB6" s="231"/>
      <c r="BC6" s="231"/>
      <c r="BD6" s="231"/>
      <c r="BE6" s="231"/>
      <c r="BF6" s="231"/>
      <c r="BG6" s="231"/>
    </row>
    <row r="7" spans="1:59" ht="21" customHeight="1" thickBot="1">
      <c r="A7" s="1324" t="s">
        <v>385</v>
      </c>
      <c r="B7" s="1321"/>
      <c r="C7" s="1321"/>
      <c r="D7" s="1321"/>
      <c r="E7" s="1321"/>
      <c r="F7" s="1321"/>
      <c r="G7" s="1321"/>
      <c r="H7" s="1321"/>
      <c r="I7" s="1321"/>
      <c r="J7" s="1321"/>
      <c r="K7" s="1321"/>
      <c r="L7" s="1321"/>
      <c r="M7" s="1321"/>
      <c r="N7" s="1321"/>
      <c r="O7" s="1321"/>
      <c r="P7" s="1321"/>
      <c r="Q7" s="1321"/>
      <c r="R7" s="1321"/>
      <c r="S7" s="1321"/>
      <c r="T7" s="1321"/>
      <c r="U7" s="1321"/>
      <c r="V7" s="1383"/>
      <c r="W7" s="1383"/>
      <c r="X7" s="1383"/>
      <c r="Y7" s="1383"/>
      <c r="Z7" s="1383"/>
      <c r="AA7" s="1383"/>
      <c r="AB7" s="1383"/>
      <c r="AC7" s="1383"/>
      <c r="AD7" s="1383"/>
      <c r="AE7" s="1383"/>
      <c r="AF7" s="1383"/>
      <c r="AG7" s="1383"/>
      <c r="AH7" s="1383"/>
      <c r="AI7" s="1384" t="s">
        <v>386</v>
      </c>
      <c r="AJ7" s="1384"/>
      <c r="AK7" s="1384"/>
      <c r="AL7" s="1384"/>
      <c r="AM7" s="1384"/>
      <c r="AN7" s="1384"/>
      <c r="AO7" s="1384"/>
      <c r="AP7" s="1384"/>
      <c r="AQ7" s="1317"/>
      <c r="AR7" s="1318"/>
      <c r="AS7" s="1318"/>
      <c r="AT7" s="1318"/>
      <c r="AU7" s="1318"/>
      <c r="AV7" s="1318"/>
      <c r="AW7" s="1318"/>
      <c r="AX7" s="1318"/>
      <c r="AY7" s="1318"/>
      <c r="AZ7" s="1318"/>
      <c r="BA7" s="1318"/>
      <c r="BB7" s="1318"/>
      <c r="BC7" s="1318"/>
      <c r="BD7" s="1318"/>
      <c r="BE7" s="1318"/>
      <c r="BF7" s="1318"/>
      <c r="BG7" s="1323"/>
    </row>
    <row r="8" spans="1:59" ht="21" customHeight="1" thickBot="1">
      <c r="A8" s="1374" t="s">
        <v>387</v>
      </c>
      <c r="B8" s="1375"/>
      <c r="C8" s="1375"/>
      <c r="D8" s="1375"/>
      <c r="E8" s="1375"/>
      <c r="F8" s="1375"/>
      <c r="G8" s="1375"/>
      <c r="H8" s="1375"/>
      <c r="I8" s="1375"/>
      <c r="J8" s="1317"/>
      <c r="K8" s="1318"/>
      <c r="L8" s="1318"/>
      <c r="M8" s="1318"/>
      <c r="N8" s="1318"/>
      <c r="O8" s="1318"/>
      <c r="P8" s="1318"/>
      <c r="Q8" s="1318"/>
      <c r="R8" s="1318"/>
      <c r="S8" s="1318"/>
      <c r="T8" s="1318"/>
      <c r="U8" s="1318"/>
      <c r="V8" s="1367" t="s">
        <v>388</v>
      </c>
      <c r="W8" s="1385"/>
      <c r="X8" s="1385"/>
      <c r="Y8" s="1385"/>
      <c r="Z8" s="1385"/>
      <c r="AA8" s="1385"/>
      <c r="AB8" s="1385"/>
      <c r="AC8" s="1386"/>
      <c r="AD8" s="1317"/>
      <c r="AE8" s="1318"/>
      <c r="AF8" s="1318"/>
      <c r="AG8" s="1318"/>
      <c r="AH8" s="1318"/>
      <c r="AI8" s="1318"/>
      <c r="AJ8" s="1318"/>
      <c r="AK8" s="1318"/>
      <c r="AL8" s="1318"/>
      <c r="AM8" s="1319"/>
      <c r="AN8" s="1320" t="s">
        <v>389</v>
      </c>
      <c r="AO8" s="1321"/>
      <c r="AP8" s="1321"/>
      <c r="AQ8" s="1321"/>
      <c r="AR8" s="1321"/>
      <c r="AS8" s="1321"/>
      <c r="AT8" s="1321"/>
      <c r="AU8" s="1321"/>
      <c r="AV8" s="1322"/>
      <c r="AW8" s="1317"/>
      <c r="AX8" s="1318"/>
      <c r="AY8" s="1318"/>
      <c r="AZ8" s="1318"/>
      <c r="BA8" s="1318"/>
      <c r="BB8" s="1318"/>
      <c r="BC8" s="1318"/>
      <c r="BD8" s="1318"/>
      <c r="BE8" s="1318"/>
      <c r="BF8" s="1318"/>
      <c r="BG8" s="1323"/>
    </row>
    <row r="9" spans="1:59" ht="21" customHeight="1" thickBot="1">
      <c r="A9" s="1324" t="s">
        <v>390</v>
      </c>
      <c r="B9" s="1321"/>
      <c r="C9" s="1321"/>
      <c r="D9" s="1321"/>
      <c r="E9" s="1321"/>
      <c r="F9" s="1321"/>
      <c r="G9" s="1321"/>
      <c r="H9" s="1321"/>
      <c r="I9" s="1321"/>
      <c r="J9" s="1321"/>
      <c r="K9" s="1321"/>
      <c r="L9" s="1321"/>
      <c r="M9" s="1321"/>
      <c r="N9" s="1321"/>
      <c r="O9" s="1321"/>
      <c r="P9" s="1321"/>
      <c r="Q9" s="1321"/>
      <c r="R9" s="1321"/>
      <c r="S9" s="1321"/>
      <c r="T9" s="1321"/>
      <c r="U9" s="1321"/>
      <c r="V9" s="1325"/>
      <c r="W9" s="1325"/>
      <c r="X9" s="1325"/>
      <c r="Y9" s="1325"/>
      <c r="Z9" s="1325"/>
      <c r="AA9" s="1325"/>
      <c r="AB9" s="1325"/>
      <c r="AC9" s="1325"/>
      <c r="AD9" s="1325"/>
      <c r="AE9" s="1325"/>
      <c r="AF9" s="1325"/>
      <c r="AG9" s="1325"/>
      <c r="AH9" s="1325"/>
      <c r="AI9" s="1326" t="s">
        <v>391</v>
      </c>
      <c r="AJ9" s="1326"/>
      <c r="AK9" s="1326"/>
      <c r="AL9" s="1326"/>
      <c r="AM9" s="1326"/>
      <c r="AN9" s="1326"/>
      <c r="AO9" s="1326"/>
      <c r="AP9" s="1326"/>
      <c r="AQ9" s="1317"/>
      <c r="AR9" s="1318"/>
      <c r="AS9" s="1318"/>
      <c r="AT9" s="1318"/>
      <c r="AU9" s="1318"/>
      <c r="AV9" s="1318"/>
      <c r="AW9" s="1318"/>
      <c r="AX9" s="1318"/>
      <c r="AY9" s="1318"/>
      <c r="AZ9" s="1318"/>
      <c r="BA9" s="1318"/>
      <c r="BB9" s="1318"/>
      <c r="BC9" s="1318"/>
      <c r="BD9" s="1318"/>
      <c r="BE9" s="1318"/>
      <c r="BF9" s="1318"/>
      <c r="BG9" s="1323"/>
    </row>
    <row r="10" spans="1:59" ht="21" customHeight="1">
      <c r="A10" s="1372" t="s">
        <v>392</v>
      </c>
      <c r="B10" s="1327"/>
      <c r="C10" s="1327"/>
      <c r="D10" s="1327"/>
      <c r="E10" s="1327"/>
      <c r="F10" s="1327"/>
      <c r="G10" s="1327"/>
      <c r="H10" s="1327"/>
      <c r="I10" s="1389" t="s">
        <v>393</v>
      </c>
      <c r="J10" s="1390"/>
      <c r="K10" s="1390"/>
      <c r="L10" s="1390"/>
      <c r="M10" s="1390"/>
      <c r="N10" s="1391"/>
      <c r="O10" s="1327" t="s">
        <v>198</v>
      </c>
      <c r="P10" s="1327"/>
      <c r="Q10" s="1327"/>
      <c r="R10" s="1327"/>
      <c r="S10" s="1327"/>
      <c r="T10" s="1327"/>
      <c r="U10" s="1328"/>
      <c r="V10" s="1331" t="s">
        <v>394</v>
      </c>
      <c r="W10" s="1332"/>
      <c r="X10" s="1332"/>
      <c r="Y10" s="1332"/>
      <c r="Z10" s="1332"/>
      <c r="AA10" s="1332"/>
      <c r="AB10" s="1333"/>
      <c r="AC10" s="1331" t="s">
        <v>395</v>
      </c>
      <c r="AD10" s="1332"/>
      <c r="AE10" s="1332"/>
      <c r="AF10" s="1332"/>
      <c r="AG10" s="1332"/>
      <c r="AH10" s="1332"/>
      <c r="AI10" s="1333"/>
      <c r="AJ10" s="1331" t="s">
        <v>396</v>
      </c>
      <c r="AK10" s="1332"/>
      <c r="AL10" s="1332"/>
      <c r="AM10" s="1332"/>
      <c r="AN10" s="1332"/>
      <c r="AO10" s="1332"/>
      <c r="AP10" s="1333"/>
      <c r="AQ10" s="1334" t="s">
        <v>397</v>
      </c>
      <c r="AR10" s="1332"/>
      <c r="AS10" s="1332"/>
      <c r="AT10" s="1332"/>
      <c r="AU10" s="1332"/>
      <c r="AV10" s="1332"/>
      <c r="AW10" s="1333"/>
      <c r="AX10" s="1335" t="s">
        <v>398</v>
      </c>
      <c r="AY10" s="1336"/>
      <c r="AZ10" s="1336"/>
      <c r="BA10" s="1336" t="s">
        <v>399</v>
      </c>
      <c r="BB10" s="1336"/>
      <c r="BC10" s="1336"/>
      <c r="BD10" s="1336" t="s">
        <v>400</v>
      </c>
      <c r="BE10" s="1336"/>
      <c r="BF10" s="1339"/>
      <c r="BG10" s="1387" t="s">
        <v>401</v>
      </c>
    </row>
    <row r="11" spans="1:59" ht="21" customHeight="1">
      <c r="A11" s="1373"/>
      <c r="B11" s="1329"/>
      <c r="C11" s="1329"/>
      <c r="D11" s="1329"/>
      <c r="E11" s="1329"/>
      <c r="F11" s="1329"/>
      <c r="G11" s="1329"/>
      <c r="H11" s="1329"/>
      <c r="I11" s="1392"/>
      <c r="J11" s="1393"/>
      <c r="K11" s="1393"/>
      <c r="L11" s="1393"/>
      <c r="M11" s="1393"/>
      <c r="N11" s="1394"/>
      <c r="O11" s="1329"/>
      <c r="P11" s="1329"/>
      <c r="Q11" s="1329"/>
      <c r="R11" s="1329"/>
      <c r="S11" s="1329"/>
      <c r="T11" s="1329"/>
      <c r="U11" s="1330"/>
      <c r="V11" s="232">
        <v>1</v>
      </c>
      <c r="W11" s="233">
        <v>2</v>
      </c>
      <c r="X11" s="233">
        <v>3</v>
      </c>
      <c r="Y11" s="233">
        <v>4</v>
      </c>
      <c r="Z11" s="233">
        <v>5</v>
      </c>
      <c r="AA11" s="233">
        <v>6</v>
      </c>
      <c r="AB11" s="234">
        <v>7</v>
      </c>
      <c r="AC11" s="232">
        <v>8</v>
      </c>
      <c r="AD11" s="233">
        <v>9</v>
      </c>
      <c r="AE11" s="233">
        <v>10</v>
      </c>
      <c r="AF11" s="233">
        <v>11</v>
      </c>
      <c r="AG11" s="233">
        <v>12</v>
      </c>
      <c r="AH11" s="233">
        <v>13</v>
      </c>
      <c r="AI11" s="234">
        <v>14</v>
      </c>
      <c r="AJ11" s="232">
        <v>15</v>
      </c>
      <c r="AK11" s="233">
        <v>16</v>
      </c>
      <c r="AL11" s="233">
        <v>17</v>
      </c>
      <c r="AM11" s="233">
        <v>18</v>
      </c>
      <c r="AN11" s="233">
        <v>19</v>
      </c>
      <c r="AO11" s="233">
        <v>20</v>
      </c>
      <c r="AP11" s="234">
        <v>21</v>
      </c>
      <c r="AQ11" s="235">
        <v>22</v>
      </c>
      <c r="AR11" s="233">
        <v>23</v>
      </c>
      <c r="AS11" s="233">
        <v>24</v>
      </c>
      <c r="AT11" s="233">
        <v>25</v>
      </c>
      <c r="AU11" s="233">
        <v>26</v>
      </c>
      <c r="AV11" s="233">
        <v>27</v>
      </c>
      <c r="AW11" s="234">
        <v>28</v>
      </c>
      <c r="AX11" s="1337"/>
      <c r="AY11" s="1338"/>
      <c r="AZ11" s="1338"/>
      <c r="BA11" s="1338"/>
      <c r="BB11" s="1338"/>
      <c r="BC11" s="1338"/>
      <c r="BD11" s="1338"/>
      <c r="BE11" s="1338"/>
      <c r="BF11" s="1340"/>
      <c r="BG11" s="1388"/>
    </row>
    <row r="12" spans="1:59" ht="33.75" customHeight="1">
      <c r="A12" s="1373"/>
      <c r="B12" s="1329"/>
      <c r="C12" s="1329"/>
      <c r="D12" s="1329"/>
      <c r="E12" s="1329"/>
      <c r="F12" s="1329"/>
      <c r="G12" s="1329"/>
      <c r="H12" s="1329"/>
      <c r="I12" s="1395"/>
      <c r="J12" s="1396"/>
      <c r="K12" s="1396"/>
      <c r="L12" s="1396"/>
      <c r="M12" s="1396"/>
      <c r="N12" s="1397"/>
      <c r="O12" s="1329"/>
      <c r="P12" s="1329"/>
      <c r="Q12" s="1329"/>
      <c r="R12" s="1329"/>
      <c r="S12" s="1329"/>
      <c r="T12" s="1329"/>
      <c r="U12" s="1330"/>
      <c r="V12" s="236" t="s">
        <v>402</v>
      </c>
      <c r="W12" s="233"/>
      <c r="X12" s="233"/>
      <c r="Y12" s="233"/>
      <c r="Z12" s="233"/>
      <c r="AA12" s="233"/>
      <c r="AB12" s="234"/>
      <c r="AC12" s="232"/>
      <c r="AD12" s="233"/>
      <c r="AE12" s="233"/>
      <c r="AF12" s="233"/>
      <c r="AG12" s="233"/>
      <c r="AH12" s="233"/>
      <c r="AI12" s="234"/>
      <c r="AJ12" s="232"/>
      <c r="AK12" s="233"/>
      <c r="AL12" s="233"/>
      <c r="AM12" s="233"/>
      <c r="AN12" s="233"/>
      <c r="AO12" s="233"/>
      <c r="AP12" s="234"/>
      <c r="AQ12" s="235"/>
      <c r="AR12" s="233"/>
      <c r="AS12" s="233"/>
      <c r="AT12" s="233"/>
      <c r="AU12" s="233"/>
      <c r="AV12" s="233"/>
      <c r="AW12" s="234"/>
      <c r="AX12" s="1337"/>
      <c r="AY12" s="1338"/>
      <c r="AZ12" s="1338"/>
      <c r="BA12" s="1338"/>
      <c r="BB12" s="1338"/>
      <c r="BC12" s="1338"/>
      <c r="BD12" s="1338"/>
      <c r="BE12" s="1338"/>
      <c r="BF12" s="1340"/>
      <c r="BG12" s="1388"/>
    </row>
    <row r="13" spans="1:59" ht="25.5" customHeight="1">
      <c r="A13" s="237"/>
      <c r="B13" s="1341"/>
      <c r="C13" s="1342"/>
      <c r="D13" s="1342"/>
      <c r="E13" s="1342"/>
      <c r="F13" s="1342"/>
      <c r="G13" s="1342"/>
      <c r="H13" s="1343"/>
      <c r="I13" s="1344"/>
      <c r="J13" s="1344"/>
      <c r="K13" s="1344"/>
      <c r="L13" s="1313"/>
      <c r="M13" s="1314"/>
      <c r="N13" s="1315"/>
      <c r="O13" s="1347"/>
      <c r="P13" s="1347"/>
      <c r="Q13" s="1347"/>
      <c r="R13" s="1347"/>
      <c r="S13" s="1347"/>
      <c r="T13" s="1347"/>
      <c r="U13" s="1348"/>
      <c r="V13" s="238"/>
      <c r="W13" s="239"/>
      <c r="X13" s="239"/>
      <c r="Y13" s="239"/>
      <c r="Z13" s="239"/>
      <c r="AA13" s="240"/>
      <c r="AB13" s="241"/>
      <c r="AC13" s="238"/>
      <c r="AD13" s="240"/>
      <c r="AE13" s="240"/>
      <c r="AF13" s="240"/>
      <c r="AG13" s="240"/>
      <c r="AH13" s="240"/>
      <c r="AI13" s="241"/>
      <c r="AJ13" s="238"/>
      <c r="AK13" s="240"/>
      <c r="AL13" s="240"/>
      <c r="AM13" s="240"/>
      <c r="AN13" s="240"/>
      <c r="AO13" s="240"/>
      <c r="AP13" s="241"/>
      <c r="AQ13" s="242"/>
      <c r="AR13" s="240"/>
      <c r="AS13" s="240"/>
      <c r="AT13" s="240"/>
      <c r="AU13" s="240"/>
      <c r="AV13" s="240"/>
      <c r="AW13" s="241"/>
      <c r="AX13" s="1342">
        <f>SUM(V13:AW13)</f>
        <v>0</v>
      </c>
      <c r="AY13" s="1342"/>
      <c r="AZ13" s="1343"/>
      <c r="BA13" s="1349"/>
      <c r="BB13" s="1350"/>
      <c r="BC13" s="1351"/>
      <c r="BD13" s="1349"/>
      <c r="BE13" s="1350"/>
      <c r="BF13" s="1352"/>
      <c r="BG13" s="243"/>
    </row>
    <row r="14" spans="1:59" ht="21" customHeight="1">
      <c r="A14" s="237"/>
      <c r="B14" s="1341"/>
      <c r="C14" s="1342"/>
      <c r="D14" s="1342"/>
      <c r="E14" s="1342"/>
      <c r="F14" s="1342"/>
      <c r="G14" s="1342"/>
      <c r="H14" s="1343"/>
      <c r="I14" s="1344"/>
      <c r="J14" s="1344"/>
      <c r="K14" s="1344"/>
      <c r="L14" s="1313"/>
      <c r="M14" s="1314"/>
      <c r="N14" s="1315"/>
      <c r="O14" s="1347"/>
      <c r="P14" s="1347"/>
      <c r="Q14" s="1347"/>
      <c r="R14" s="1347"/>
      <c r="S14" s="1347"/>
      <c r="T14" s="1347"/>
      <c r="U14" s="1348"/>
      <c r="V14" s="238"/>
      <c r="W14" s="239"/>
      <c r="X14" s="239"/>
      <c r="Y14" s="239"/>
      <c r="Z14" s="239"/>
      <c r="AA14" s="240"/>
      <c r="AB14" s="241"/>
      <c r="AC14" s="238"/>
      <c r="AD14" s="240"/>
      <c r="AE14" s="240"/>
      <c r="AF14" s="240"/>
      <c r="AG14" s="240"/>
      <c r="AH14" s="240"/>
      <c r="AI14" s="241"/>
      <c r="AJ14" s="238"/>
      <c r="AK14" s="240"/>
      <c r="AL14" s="240"/>
      <c r="AM14" s="240"/>
      <c r="AN14" s="240"/>
      <c r="AO14" s="240"/>
      <c r="AP14" s="241"/>
      <c r="AQ14" s="242"/>
      <c r="AR14" s="240"/>
      <c r="AS14" s="240"/>
      <c r="AT14" s="240"/>
      <c r="AU14" s="240"/>
      <c r="AV14" s="240"/>
      <c r="AW14" s="241"/>
      <c r="AX14" s="1342">
        <f t="shared" ref="AX14:AX29" si="0">SUM(V14:AW14)</f>
        <v>0</v>
      </c>
      <c r="AY14" s="1342"/>
      <c r="AZ14" s="1343"/>
      <c r="BA14" s="1349"/>
      <c r="BB14" s="1350"/>
      <c r="BC14" s="1351"/>
      <c r="BD14" s="1349"/>
      <c r="BE14" s="1350"/>
      <c r="BF14" s="1352"/>
      <c r="BG14" s="243"/>
    </row>
    <row r="15" spans="1:59" ht="21" customHeight="1">
      <c r="A15" s="237"/>
      <c r="B15" s="1341"/>
      <c r="C15" s="1342"/>
      <c r="D15" s="1342"/>
      <c r="E15" s="1342"/>
      <c r="F15" s="1342"/>
      <c r="G15" s="1342"/>
      <c r="H15" s="1343"/>
      <c r="I15" s="1344"/>
      <c r="J15" s="1344"/>
      <c r="K15" s="1344"/>
      <c r="L15" s="1313"/>
      <c r="M15" s="1314"/>
      <c r="N15" s="1315"/>
      <c r="O15" s="1347"/>
      <c r="P15" s="1347"/>
      <c r="Q15" s="1347"/>
      <c r="R15" s="1347"/>
      <c r="S15" s="1347"/>
      <c r="T15" s="1347"/>
      <c r="U15" s="1348"/>
      <c r="V15" s="238"/>
      <c r="W15" s="239"/>
      <c r="X15" s="239"/>
      <c r="Y15" s="239"/>
      <c r="Z15" s="239"/>
      <c r="AA15" s="240"/>
      <c r="AB15" s="241"/>
      <c r="AC15" s="238"/>
      <c r="AD15" s="240"/>
      <c r="AE15" s="240"/>
      <c r="AF15" s="240"/>
      <c r="AG15" s="240"/>
      <c r="AH15" s="240"/>
      <c r="AI15" s="241"/>
      <c r="AJ15" s="238"/>
      <c r="AK15" s="240"/>
      <c r="AL15" s="240"/>
      <c r="AM15" s="240"/>
      <c r="AN15" s="240"/>
      <c r="AO15" s="240"/>
      <c r="AP15" s="241"/>
      <c r="AQ15" s="242"/>
      <c r="AR15" s="240"/>
      <c r="AS15" s="240"/>
      <c r="AT15" s="240"/>
      <c r="AU15" s="240"/>
      <c r="AV15" s="240"/>
      <c r="AW15" s="241"/>
      <c r="AX15" s="1342">
        <f t="shared" si="0"/>
        <v>0</v>
      </c>
      <c r="AY15" s="1342"/>
      <c r="AZ15" s="1343"/>
      <c r="BA15" s="1349"/>
      <c r="BB15" s="1350"/>
      <c r="BC15" s="1351"/>
      <c r="BD15" s="1349"/>
      <c r="BE15" s="1350"/>
      <c r="BF15" s="1352"/>
      <c r="BG15" s="243"/>
    </row>
    <row r="16" spans="1:59" ht="21" customHeight="1">
      <c r="A16" s="237"/>
      <c r="B16" s="1341"/>
      <c r="C16" s="1342"/>
      <c r="D16" s="1342"/>
      <c r="E16" s="1342"/>
      <c r="F16" s="1342"/>
      <c r="G16" s="1342"/>
      <c r="H16" s="1343"/>
      <c r="I16" s="1344"/>
      <c r="J16" s="1344"/>
      <c r="K16" s="1344"/>
      <c r="L16" s="1313"/>
      <c r="M16" s="1314"/>
      <c r="N16" s="1315"/>
      <c r="O16" s="1347"/>
      <c r="P16" s="1347"/>
      <c r="Q16" s="1347"/>
      <c r="R16" s="1347"/>
      <c r="S16" s="1347"/>
      <c r="T16" s="1347"/>
      <c r="U16" s="1348"/>
      <c r="V16" s="238"/>
      <c r="W16" s="240"/>
      <c r="X16" s="240"/>
      <c r="Y16" s="240"/>
      <c r="Z16" s="240"/>
      <c r="AA16" s="240"/>
      <c r="AB16" s="241"/>
      <c r="AC16" s="238"/>
      <c r="AD16" s="240"/>
      <c r="AE16" s="240"/>
      <c r="AF16" s="240"/>
      <c r="AG16" s="240"/>
      <c r="AH16" s="240"/>
      <c r="AI16" s="241"/>
      <c r="AJ16" s="238"/>
      <c r="AK16" s="240"/>
      <c r="AL16" s="240"/>
      <c r="AM16" s="240"/>
      <c r="AN16" s="240"/>
      <c r="AO16" s="240"/>
      <c r="AP16" s="241"/>
      <c r="AQ16" s="242"/>
      <c r="AR16" s="240"/>
      <c r="AS16" s="240"/>
      <c r="AT16" s="240"/>
      <c r="AU16" s="240"/>
      <c r="AV16" s="240"/>
      <c r="AW16" s="241"/>
      <c r="AX16" s="1342">
        <f t="shared" si="0"/>
        <v>0</v>
      </c>
      <c r="AY16" s="1342"/>
      <c r="AZ16" s="1343"/>
      <c r="BA16" s="1349"/>
      <c r="BB16" s="1350"/>
      <c r="BC16" s="1351"/>
      <c r="BD16" s="1349"/>
      <c r="BE16" s="1350"/>
      <c r="BF16" s="1352"/>
      <c r="BG16" s="243"/>
    </row>
    <row r="17" spans="1:59" ht="21" customHeight="1">
      <c r="A17" s="237"/>
      <c r="B17" s="1341"/>
      <c r="C17" s="1342"/>
      <c r="D17" s="1342"/>
      <c r="E17" s="1342"/>
      <c r="F17" s="1342"/>
      <c r="G17" s="1342"/>
      <c r="H17" s="1343"/>
      <c r="I17" s="1344"/>
      <c r="J17" s="1344"/>
      <c r="K17" s="1344"/>
      <c r="L17" s="1313"/>
      <c r="M17" s="1314"/>
      <c r="N17" s="1315"/>
      <c r="O17" s="1347"/>
      <c r="P17" s="1347"/>
      <c r="Q17" s="1347"/>
      <c r="R17" s="1347"/>
      <c r="S17" s="1347"/>
      <c r="T17" s="1347"/>
      <c r="U17" s="1348"/>
      <c r="V17" s="238"/>
      <c r="W17" s="239"/>
      <c r="X17" s="239"/>
      <c r="Y17" s="239"/>
      <c r="Z17" s="239"/>
      <c r="AA17" s="240"/>
      <c r="AB17" s="241"/>
      <c r="AC17" s="238"/>
      <c r="AD17" s="240"/>
      <c r="AE17" s="240"/>
      <c r="AF17" s="240"/>
      <c r="AG17" s="240"/>
      <c r="AH17" s="240"/>
      <c r="AI17" s="241"/>
      <c r="AJ17" s="238"/>
      <c r="AK17" s="240"/>
      <c r="AL17" s="240"/>
      <c r="AM17" s="240"/>
      <c r="AN17" s="240"/>
      <c r="AO17" s="240"/>
      <c r="AP17" s="241"/>
      <c r="AQ17" s="242"/>
      <c r="AR17" s="240"/>
      <c r="AS17" s="240"/>
      <c r="AT17" s="240"/>
      <c r="AU17" s="240"/>
      <c r="AV17" s="240"/>
      <c r="AW17" s="241"/>
      <c r="AX17" s="1342">
        <f t="shared" si="0"/>
        <v>0</v>
      </c>
      <c r="AY17" s="1342"/>
      <c r="AZ17" s="1343"/>
      <c r="BA17" s="1349"/>
      <c r="BB17" s="1350"/>
      <c r="BC17" s="1351"/>
      <c r="BD17" s="1349"/>
      <c r="BE17" s="1350"/>
      <c r="BF17" s="1352"/>
      <c r="BG17" s="243"/>
    </row>
    <row r="18" spans="1:59" ht="21" customHeight="1">
      <c r="A18" s="237"/>
      <c r="B18" s="1341"/>
      <c r="C18" s="1342"/>
      <c r="D18" s="1342"/>
      <c r="E18" s="1342"/>
      <c r="F18" s="1342"/>
      <c r="G18" s="1342"/>
      <c r="H18" s="1343"/>
      <c r="I18" s="1344"/>
      <c r="J18" s="1344"/>
      <c r="K18" s="1344"/>
      <c r="L18" s="1313"/>
      <c r="M18" s="1314"/>
      <c r="N18" s="1315"/>
      <c r="O18" s="1347"/>
      <c r="P18" s="1347"/>
      <c r="Q18" s="1347"/>
      <c r="R18" s="1347"/>
      <c r="S18" s="1347"/>
      <c r="T18" s="1347"/>
      <c r="U18" s="1348"/>
      <c r="V18" s="238"/>
      <c r="W18" s="239"/>
      <c r="X18" s="239"/>
      <c r="Y18" s="239"/>
      <c r="Z18" s="239"/>
      <c r="AA18" s="240"/>
      <c r="AB18" s="241"/>
      <c r="AC18" s="238"/>
      <c r="AD18" s="240"/>
      <c r="AE18" s="240"/>
      <c r="AF18" s="240"/>
      <c r="AG18" s="240"/>
      <c r="AH18" s="240"/>
      <c r="AI18" s="241"/>
      <c r="AJ18" s="238"/>
      <c r="AK18" s="240"/>
      <c r="AL18" s="240"/>
      <c r="AM18" s="240"/>
      <c r="AN18" s="240"/>
      <c r="AO18" s="240"/>
      <c r="AP18" s="241"/>
      <c r="AQ18" s="242"/>
      <c r="AR18" s="240"/>
      <c r="AS18" s="240"/>
      <c r="AT18" s="240"/>
      <c r="AU18" s="240"/>
      <c r="AV18" s="240"/>
      <c r="AW18" s="241"/>
      <c r="AX18" s="1342">
        <f t="shared" si="0"/>
        <v>0</v>
      </c>
      <c r="AY18" s="1342"/>
      <c r="AZ18" s="1343"/>
      <c r="BA18" s="1349"/>
      <c r="BB18" s="1350"/>
      <c r="BC18" s="1351"/>
      <c r="BD18" s="1349"/>
      <c r="BE18" s="1350"/>
      <c r="BF18" s="1352"/>
      <c r="BG18" s="243"/>
    </row>
    <row r="19" spans="1:59" ht="21" customHeight="1">
      <c r="A19" s="237"/>
      <c r="B19" s="1341"/>
      <c r="C19" s="1342"/>
      <c r="D19" s="1342"/>
      <c r="E19" s="1342"/>
      <c r="F19" s="1342"/>
      <c r="G19" s="1342"/>
      <c r="H19" s="1343"/>
      <c r="I19" s="1344"/>
      <c r="J19" s="1344"/>
      <c r="K19" s="1344"/>
      <c r="L19" s="1313"/>
      <c r="M19" s="1314"/>
      <c r="N19" s="1315"/>
      <c r="O19" s="1347"/>
      <c r="P19" s="1347"/>
      <c r="Q19" s="1347"/>
      <c r="R19" s="1347"/>
      <c r="S19" s="1347"/>
      <c r="T19" s="1347"/>
      <c r="U19" s="1348"/>
      <c r="V19" s="238"/>
      <c r="W19" s="240"/>
      <c r="X19" s="240"/>
      <c r="Y19" s="240"/>
      <c r="Z19" s="240"/>
      <c r="AA19" s="240"/>
      <c r="AB19" s="241"/>
      <c r="AC19" s="238"/>
      <c r="AD19" s="240"/>
      <c r="AE19" s="240"/>
      <c r="AF19" s="240"/>
      <c r="AG19" s="240"/>
      <c r="AH19" s="240"/>
      <c r="AI19" s="241"/>
      <c r="AJ19" s="238"/>
      <c r="AK19" s="240"/>
      <c r="AL19" s="240"/>
      <c r="AM19" s="240"/>
      <c r="AN19" s="240"/>
      <c r="AO19" s="240"/>
      <c r="AP19" s="241"/>
      <c r="AQ19" s="242"/>
      <c r="AR19" s="240"/>
      <c r="AS19" s="240"/>
      <c r="AT19" s="240"/>
      <c r="AU19" s="240"/>
      <c r="AV19" s="240"/>
      <c r="AW19" s="241"/>
      <c r="AX19" s="1342">
        <f t="shared" si="0"/>
        <v>0</v>
      </c>
      <c r="AY19" s="1342"/>
      <c r="AZ19" s="1343"/>
      <c r="BA19" s="1349"/>
      <c r="BB19" s="1350"/>
      <c r="BC19" s="1351"/>
      <c r="BD19" s="1349"/>
      <c r="BE19" s="1350"/>
      <c r="BF19" s="1352"/>
      <c r="BG19" s="243"/>
    </row>
    <row r="20" spans="1:59" ht="21" customHeight="1">
      <c r="A20" s="237"/>
      <c r="B20" s="1341"/>
      <c r="C20" s="1342"/>
      <c r="D20" s="1342"/>
      <c r="E20" s="1342"/>
      <c r="F20" s="1342"/>
      <c r="G20" s="1342"/>
      <c r="H20" s="1343"/>
      <c r="I20" s="1344"/>
      <c r="J20" s="1344"/>
      <c r="K20" s="1344"/>
      <c r="L20" s="1313"/>
      <c r="M20" s="1314"/>
      <c r="N20" s="1315"/>
      <c r="O20" s="1347"/>
      <c r="P20" s="1347"/>
      <c r="Q20" s="1347"/>
      <c r="R20" s="1347"/>
      <c r="S20" s="1347"/>
      <c r="T20" s="1347"/>
      <c r="U20" s="1348"/>
      <c r="V20" s="238"/>
      <c r="W20" s="240"/>
      <c r="X20" s="240"/>
      <c r="Y20" s="240"/>
      <c r="Z20" s="240"/>
      <c r="AA20" s="240"/>
      <c r="AB20" s="241"/>
      <c r="AC20" s="238"/>
      <c r="AD20" s="240"/>
      <c r="AE20" s="240"/>
      <c r="AF20" s="240"/>
      <c r="AG20" s="240"/>
      <c r="AH20" s="240"/>
      <c r="AI20" s="241"/>
      <c r="AJ20" s="238"/>
      <c r="AK20" s="240"/>
      <c r="AL20" s="240"/>
      <c r="AM20" s="240"/>
      <c r="AN20" s="240"/>
      <c r="AO20" s="240"/>
      <c r="AP20" s="241"/>
      <c r="AQ20" s="242"/>
      <c r="AR20" s="240"/>
      <c r="AS20" s="240"/>
      <c r="AT20" s="240"/>
      <c r="AU20" s="240"/>
      <c r="AV20" s="240"/>
      <c r="AW20" s="241"/>
      <c r="AX20" s="1342">
        <f t="shared" si="0"/>
        <v>0</v>
      </c>
      <c r="AY20" s="1342"/>
      <c r="AZ20" s="1343"/>
      <c r="BA20" s="1349"/>
      <c r="BB20" s="1350"/>
      <c r="BC20" s="1351"/>
      <c r="BD20" s="1349"/>
      <c r="BE20" s="1350"/>
      <c r="BF20" s="1352"/>
      <c r="BG20" s="243"/>
    </row>
    <row r="21" spans="1:59" ht="21" customHeight="1">
      <c r="A21" s="237"/>
      <c r="B21" s="1341"/>
      <c r="C21" s="1342"/>
      <c r="D21" s="1342"/>
      <c r="E21" s="1342"/>
      <c r="F21" s="1342"/>
      <c r="G21" s="1342"/>
      <c r="H21" s="1343"/>
      <c r="I21" s="1347"/>
      <c r="J21" s="1347"/>
      <c r="K21" s="1347"/>
      <c r="L21" s="1313"/>
      <c r="M21" s="1314"/>
      <c r="N21" s="1315"/>
      <c r="O21" s="1347"/>
      <c r="P21" s="1347"/>
      <c r="Q21" s="1347"/>
      <c r="R21" s="1347"/>
      <c r="S21" s="1347"/>
      <c r="T21" s="1347"/>
      <c r="U21" s="1348"/>
      <c r="V21" s="238"/>
      <c r="W21" s="240"/>
      <c r="X21" s="240"/>
      <c r="Y21" s="240"/>
      <c r="Z21" s="240"/>
      <c r="AA21" s="240"/>
      <c r="AB21" s="241"/>
      <c r="AC21" s="238"/>
      <c r="AD21" s="240"/>
      <c r="AE21" s="240"/>
      <c r="AF21" s="240"/>
      <c r="AG21" s="240"/>
      <c r="AH21" s="240"/>
      <c r="AI21" s="241"/>
      <c r="AJ21" s="238"/>
      <c r="AK21" s="240"/>
      <c r="AL21" s="240"/>
      <c r="AM21" s="240"/>
      <c r="AN21" s="240"/>
      <c r="AO21" s="240"/>
      <c r="AP21" s="241"/>
      <c r="AQ21" s="242"/>
      <c r="AR21" s="240"/>
      <c r="AS21" s="240"/>
      <c r="AT21" s="240"/>
      <c r="AU21" s="240"/>
      <c r="AV21" s="240"/>
      <c r="AW21" s="241"/>
      <c r="AX21" s="1342">
        <f t="shared" si="0"/>
        <v>0</v>
      </c>
      <c r="AY21" s="1342"/>
      <c r="AZ21" s="1343"/>
      <c r="BA21" s="1349"/>
      <c r="BB21" s="1350"/>
      <c r="BC21" s="1351"/>
      <c r="BD21" s="1349"/>
      <c r="BE21" s="1350"/>
      <c r="BF21" s="1352"/>
      <c r="BG21" s="243"/>
    </row>
    <row r="22" spans="1:59" ht="21" customHeight="1">
      <c r="A22" s="237"/>
      <c r="B22" s="1341"/>
      <c r="C22" s="1342"/>
      <c r="D22" s="1342"/>
      <c r="E22" s="1342"/>
      <c r="F22" s="1342"/>
      <c r="G22" s="1342"/>
      <c r="H22" s="1343"/>
      <c r="I22" s="1344"/>
      <c r="J22" s="1344"/>
      <c r="K22" s="1344"/>
      <c r="L22" s="1313"/>
      <c r="M22" s="1314"/>
      <c r="N22" s="1315"/>
      <c r="O22" s="1347"/>
      <c r="P22" s="1347"/>
      <c r="Q22" s="1347"/>
      <c r="R22" s="1347"/>
      <c r="S22" s="1347"/>
      <c r="T22" s="1347"/>
      <c r="U22" s="1348"/>
      <c r="V22" s="238"/>
      <c r="W22" s="239"/>
      <c r="X22" s="239"/>
      <c r="Y22" s="239"/>
      <c r="Z22" s="239"/>
      <c r="AA22" s="240"/>
      <c r="AB22" s="241"/>
      <c r="AC22" s="238"/>
      <c r="AD22" s="240"/>
      <c r="AE22" s="240"/>
      <c r="AF22" s="240"/>
      <c r="AG22" s="240"/>
      <c r="AH22" s="240"/>
      <c r="AI22" s="241"/>
      <c r="AJ22" s="238"/>
      <c r="AK22" s="240"/>
      <c r="AL22" s="240"/>
      <c r="AM22" s="240"/>
      <c r="AN22" s="240"/>
      <c r="AO22" s="240"/>
      <c r="AP22" s="241"/>
      <c r="AQ22" s="242"/>
      <c r="AR22" s="240"/>
      <c r="AS22" s="240"/>
      <c r="AT22" s="240"/>
      <c r="AU22" s="240"/>
      <c r="AV22" s="240"/>
      <c r="AW22" s="241"/>
      <c r="AX22" s="1342">
        <f t="shared" si="0"/>
        <v>0</v>
      </c>
      <c r="AY22" s="1342"/>
      <c r="AZ22" s="1343"/>
      <c r="BA22" s="1349"/>
      <c r="BB22" s="1350"/>
      <c r="BC22" s="1351"/>
      <c r="BD22" s="1349"/>
      <c r="BE22" s="1350"/>
      <c r="BF22" s="1352"/>
      <c r="BG22" s="243"/>
    </row>
    <row r="23" spans="1:59" ht="21" customHeight="1">
      <c r="A23" s="237"/>
      <c r="B23" s="1341"/>
      <c r="C23" s="1342"/>
      <c r="D23" s="1342"/>
      <c r="E23" s="1342"/>
      <c r="F23" s="1342"/>
      <c r="G23" s="1342"/>
      <c r="H23" s="1343"/>
      <c r="I23" s="1344"/>
      <c r="J23" s="1344"/>
      <c r="K23" s="1344"/>
      <c r="L23" s="1313"/>
      <c r="M23" s="1314"/>
      <c r="N23" s="1315"/>
      <c r="O23" s="1347"/>
      <c r="P23" s="1347"/>
      <c r="Q23" s="1347"/>
      <c r="R23" s="1347"/>
      <c r="S23" s="1347"/>
      <c r="T23" s="1347"/>
      <c r="U23" s="1348"/>
      <c r="V23" s="238"/>
      <c r="W23" s="239"/>
      <c r="X23" s="239"/>
      <c r="Y23" s="239"/>
      <c r="Z23" s="239"/>
      <c r="AA23" s="240"/>
      <c r="AB23" s="241"/>
      <c r="AC23" s="238"/>
      <c r="AD23" s="240"/>
      <c r="AE23" s="240"/>
      <c r="AF23" s="240"/>
      <c r="AG23" s="240"/>
      <c r="AH23" s="240"/>
      <c r="AI23" s="241"/>
      <c r="AJ23" s="238"/>
      <c r="AK23" s="240"/>
      <c r="AL23" s="240"/>
      <c r="AM23" s="240"/>
      <c r="AN23" s="240"/>
      <c r="AO23" s="240"/>
      <c r="AP23" s="241"/>
      <c r="AQ23" s="242"/>
      <c r="AR23" s="240"/>
      <c r="AS23" s="240"/>
      <c r="AT23" s="240"/>
      <c r="AU23" s="240"/>
      <c r="AV23" s="240"/>
      <c r="AW23" s="241"/>
      <c r="AX23" s="1342">
        <f t="shared" si="0"/>
        <v>0</v>
      </c>
      <c r="AY23" s="1342"/>
      <c r="AZ23" s="1343"/>
      <c r="BA23" s="1349"/>
      <c r="BB23" s="1350"/>
      <c r="BC23" s="1351"/>
      <c r="BD23" s="1349"/>
      <c r="BE23" s="1350"/>
      <c r="BF23" s="1352"/>
      <c r="BG23" s="243"/>
    </row>
    <row r="24" spans="1:59" ht="21" customHeight="1">
      <c r="A24" s="237"/>
      <c r="B24" s="1341"/>
      <c r="C24" s="1342"/>
      <c r="D24" s="1342"/>
      <c r="E24" s="1342"/>
      <c r="F24" s="1342"/>
      <c r="G24" s="1342"/>
      <c r="H24" s="1343"/>
      <c r="I24" s="1344"/>
      <c r="J24" s="1344"/>
      <c r="K24" s="1344"/>
      <c r="L24" s="1313"/>
      <c r="M24" s="1314"/>
      <c r="N24" s="1315"/>
      <c r="O24" s="1347"/>
      <c r="P24" s="1347"/>
      <c r="Q24" s="1347"/>
      <c r="R24" s="1347"/>
      <c r="S24" s="1347"/>
      <c r="T24" s="1347"/>
      <c r="U24" s="1348"/>
      <c r="V24" s="238"/>
      <c r="W24" s="240"/>
      <c r="X24" s="240"/>
      <c r="Y24" s="240"/>
      <c r="Z24" s="240"/>
      <c r="AA24" s="240"/>
      <c r="AB24" s="241"/>
      <c r="AC24" s="238"/>
      <c r="AD24" s="240"/>
      <c r="AE24" s="240"/>
      <c r="AF24" s="240"/>
      <c r="AG24" s="240"/>
      <c r="AH24" s="240"/>
      <c r="AI24" s="241"/>
      <c r="AJ24" s="238"/>
      <c r="AK24" s="240"/>
      <c r="AL24" s="240"/>
      <c r="AM24" s="240"/>
      <c r="AN24" s="240"/>
      <c r="AO24" s="240"/>
      <c r="AP24" s="241"/>
      <c r="AQ24" s="242"/>
      <c r="AR24" s="240"/>
      <c r="AS24" s="240"/>
      <c r="AT24" s="240"/>
      <c r="AU24" s="240"/>
      <c r="AV24" s="240"/>
      <c r="AW24" s="241"/>
      <c r="AX24" s="1342">
        <f t="shared" si="0"/>
        <v>0</v>
      </c>
      <c r="AY24" s="1342"/>
      <c r="AZ24" s="1343"/>
      <c r="BA24" s="1349"/>
      <c r="BB24" s="1350"/>
      <c r="BC24" s="1351"/>
      <c r="BD24" s="1349"/>
      <c r="BE24" s="1350"/>
      <c r="BF24" s="1352"/>
      <c r="BG24" s="243"/>
    </row>
    <row r="25" spans="1:59" ht="21" customHeight="1">
      <c r="A25" s="237"/>
      <c r="B25" s="1341"/>
      <c r="C25" s="1342"/>
      <c r="D25" s="1342"/>
      <c r="E25" s="1342"/>
      <c r="F25" s="1342"/>
      <c r="G25" s="1342"/>
      <c r="H25" s="1343"/>
      <c r="I25" s="1344"/>
      <c r="J25" s="1344"/>
      <c r="K25" s="1344"/>
      <c r="L25" s="1313"/>
      <c r="M25" s="1314"/>
      <c r="N25" s="1315"/>
      <c r="O25" s="1347"/>
      <c r="P25" s="1347"/>
      <c r="Q25" s="1347"/>
      <c r="R25" s="1347"/>
      <c r="S25" s="1347"/>
      <c r="T25" s="1347"/>
      <c r="U25" s="1348"/>
      <c r="V25" s="238"/>
      <c r="W25" s="240"/>
      <c r="X25" s="240"/>
      <c r="Y25" s="240"/>
      <c r="Z25" s="240"/>
      <c r="AA25" s="240"/>
      <c r="AB25" s="241"/>
      <c r="AC25" s="238"/>
      <c r="AD25" s="240"/>
      <c r="AE25" s="240"/>
      <c r="AF25" s="240"/>
      <c r="AG25" s="240"/>
      <c r="AH25" s="240"/>
      <c r="AI25" s="241"/>
      <c r="AJ25" s="238"/>
      <c r="AK25" s="240"/>
      <c r="AL25" s="240"/>
      <c r="AM25" s="240"/>
      <c r="AN25" s="240"/>
      <c r="AO25" s="240"/>
      <c r="AP25" s="241"/>
      <c r="AQ25" s="242"/>
      <c r="AR25" s="240"/>
      <c r="AS25" s="240"/>
      <c r="AT25" s="240"/>
      <c r="AU25" s="240"/>
      <c r="AV25" s="240"/>
      <c r="AW25" s="241"/>
      <c r="AX25" s="1342">
        <f t="shared" si="0"/>
        <v>0</v>
      </c>
      <c r="AY25" s="1342"/>
      <c r="AZ25" s="1343"/>
      <c r="BA25" s="1349"/>
      <c r="BB25" s="1350"/>
      <c r="BC25" s="1351"/>
      <c r="BD25" s="1349"/>
      <c r="BE25" s="1350"/>
      <c r="BF25" s="1352"/>
      <c r="BG25" s="243"/>
    </row>
    <row r="26" spans="1:59" ht="21" customHeight="1">
      <c r="A26" s="237"/>
      <c r="B26" s="1341"/>
      <c r="C26" s="1342"/>
      <c r="D26" s="1342"/>
      <c r="E26" s="1342"/>
      <c r="F26" s="1342"/>
      <c r="G26" s="1342"/>
      <c r="H26" s="1343"/>
      <c r="I26" s="1347"/>
      <c r="J26" s="1347"/>
      <c r="K26" s="1347"/>
      <c r="L26" s="1313"/>
      <c r="M26" s="1314"/>
      <c r="N26" s="1315"/>
      <c r="O26" s="1347"/>
      <c r="P26" s="1347"/>
      <c r="Q26" s="1347"/>
      <c r="R26" s="1347"/>
      <c r="S26" s="1347"/>
      <c r="T26" s="1347"/>
      <c r="U26" s="1348"/>
      <c r="V26" s="238"/>
      <c r="W26" s="240"/>
      <c r="X26" s="240"/>
      <c r="Y26" s="240"/>
      <c r="Z26" s="240"/>
      <c r="AA26" s="240"/>
      <c r="AB26" s="241"/>
      <c r="AC26" s="238"/>
      <c r="AD26" s="240"/>
      <c r="AE26" s="240"/>
      <c r="AF26" s="240"/>
      <c r="AG26" s="240"/>
      <c r="AH26" s="240"/>
      <c r="AI26" s="241"/>
      <c r="AJ26" s="238"/>
      <c r="AK26" s="240"/>
      <c r="AL26" s="240"/>
      <c r="AM26" s="240"/>
      <c r="AN26" s="240"/>
      <c r="AO26" s="240"/>
      <c r="AP26" s="241"/>
      <c r="AQ26" s="242"/>
      <c r="AR26" s="240"/>
      <c r="AS26" s="240"/>
      <c r="AT26" s="240"/>
      <c r="AU26" s="240"/>
      <c r="AV26" s="240"/>
      <c r="AW26" s="241"/>
      <c r="AX26" s="1342">
        <f t="shared" si="0"/>
        <v>0</v>
      </c>
      <c r="AY26" s="1342"/>
      <c r="AZ26" s="1343"/>
      <c r="BA26" s="1349"/>
      <c r="BB26" s="1350"/>
      <c r="BC26" s="1351"/>
      <c r="BD26" s="1349"/>
      <c r="BE26" s="1350"/>
      <c r="BF26" s="1352"/>
      <c r="BG26" s="243"/>
    </row>
    <row r="27" spans="1:59" ht="21" customHeight="1">
      <c r="A27" s="237"/>
      <c r="B27" s="1341"/>
      <c r="C27" s="1342"/>
      <c r="D27" s="1342"/>
      <c r="E27" s="1342"/>
      <c r="F27" s="1342"/>
      <c r="G27" s="1342"/>
      <c r="H27" s="1343"/>
      <c r="I27" s="1347"/>
      <c r="J27" s="1347"/>
      <c r="K27" s="1347"/>
      <c r="L27" s="1313"/>
      <c r="M27" s="1314"/>
      <c r="N27" s="1315"/>
      <c r="O27" s="1347"/>
      <c r="P27" s="1347"/>
      <c r="Q27" s="1347"/>
      <c r="R27" s="1347"/>
      <c r="S27" s="1347"/>
      <c r="T27" s="1347"/>
      <c r="U27" s="1348"/>
      <c r="V27" s="238"/>
      <c r="W27" s="240"/>
      <c r="X27" s="240"/>
      <c r="Y27" s="240"/>
      <c r="Z27" s="240"/>
      <c r="AA27" s="240"/>
      <c r="AB27" s="241"/>
      <c r="AC27" s="238"/>
      <c r="AD27" s="240"/>
      <c r="AE27" s="240"/>
      <c r="AF27" s="240"/>
      <c r="AG27" s="240"/>
      <c r="AH27" s="240"/>
      <c r="AI27" s="241"/>
      <c r="AJ27" s="238"/>
      <c r="AK27" s="240"/>
      <c r="AL27" s="240"/>
      <c r="AM27" s="240"/>
      <c r="AN27" s="240"/>
      <c r="AO27" s="240"/>
      <c r="AP27" s="241"/>
      <c r="AQ27" s="242"/>
      <c r="AR27" s="240"/>
      <c r="AS27" s="240"/>
      <c r="AT27" s="240"/>
      <c r="AU27" s="240"/>
      <c r="AV27" s="240"/>
      <c r="AW27" s="241"/>
      <c r="AX27" s="1342">
        <f t="shared" si="0"/>
        <v>0</v>
      </c>
      <c r="AY27" s="1342"/>
      <c r="AZ27" s="1343"/>
      <c r="BA27" s="1349"/>
      <c r="BB27" s="1350"/>
      <c r="BC27" s="1351"/>
      <c r="BD27" s="1349"/>
      <c r="BE27" s="1350"/>
      <c r="BF27" s="1352"/>
      <c r="BG27" s="243"/>
    </row>
    <row r="28" spans="1:59" ht="21" customHeight="1">
      <c r="A28" s="237"/>
      <c r="B28" s="1341"/>
      <c r="C28" s="1342"/>
      <c r="D28" s="1342"/>
      <c r="E28" s="1342"/>
      <c r="F28" s="1342"/>
      <c r="G28" s="1342"/>
      <c r="H28" s="1343"/>
      <c r="I28" s="1344"/>
      <c r="J28" s="1344"/>
      <c r="K28" s="1344"/>
      <c r="L28" s="1313"/>
      <c r="M28" s="1314"/>
      <c r="N28" s="1315"/>
      <c r="O28" s="1347"/>
      <c r="P28" s="1347"/>
      <c r="Q28" s="1347"/>
      <c r="R28" s="1347"/>
      <c r="S28" s="1347"/>
      <c r="T28" s="1347"/>
      <c r="U28" s="1348"/>
      <c r="V28" s="238"/>
      <c r="W28" s="239"/>
      <c r="X28" s="239"/>
      <c r="Y28" s="239"/>
      <c r="Z28" s="239"/>
      <c r="AA28" s="240"/>
      <c r="AB28" s="241"/>
      <c r="AC28" s="238"/>
      <c r="AD28" s="240"/>
      <c r="AE28" s="240"/>
      <c r="AF28" s="240"/>
      <c r="AG28" s="240"/>
      <c r="AH28" s="240"/>
      <c r="AI28" s="241"/>
      <c r="AJ28" s="238"/>
      <c r="AK28" s="240"/>
      <c r="AL28" s="240"/>
      <c r="AM28" s="240"/>
      <c r="AN28" s="240"/>
      <c r="AO28" s="240"/>
      <c r="AP28" s="241"/>
      <c r="AQ28" s="242"/>
      <c r="AR28" s="240"/>
      <c r="AS28" s="240"/>
      <c r="AT28" s="240"/>
      <c r="AU28" s="240"/>
      <c r="AV28" s="240"/>
      <c r="AW28" s="241"/>
      <c r="AX28" s="1342">
        <f t="shared" si="0"/>
        <v>0</v>
      </c>
      <c r="AY28" s="1342"/>
      <c r="AZ28" s="1343"/>
      <c r="BA28" s="1349"/>
      <c r="BB28" s="1350"/>
      <c r="BC28" s="1351"/>
      <c r="BD28" s="1349"/>
      <c r="BE28" s="1350"/>
      <c r="BF28" s="1352"/>
      <c r="BG28" s="243"/>
    </row>
    <row r="29" spans="1:59" ht="21" customHeight="1" thickBot="1">
      <c r="A29" s="237"/>
      <c r="B29" s="1353"/>
      <c r="C29" s="1354"/>
      <c r="D29" s="1354"/>
      <c r="E29" s="1354"/>
      <c r="F29" s="1354"/>
      <c r="G29" s="1354"/>
      <c r="H29" s="1355"/>
      <c r="I29" s="1347"/>
      <c r="J29" s="1347"/>
      <c r="K29" s="1347"/>
      <c r="L29" s="1313"/>
      <c r="M29" s="1314"/>
      <c r="N29" s="1315"/>
      <c r="O29" s="1347"/>
      <c r="P29" s="1347"/>
      <c r="Q29" s="1347"/>
      <c r="R29" s="1347"/>
      <c r="S29" s="1347"/>
      <c r="T29" s="1347"/>
      <c r="U29" s="1348"/>
      <c r="V29" s="238"/>
      <c r="W29" s="240"/>
      <c r="X29" s="240"/>
      <c r="Y29" s="240"/>
      <c r="Z29" s="240"/>
      <c r="AA29" s="240"/>
      <c r="AB29" s="241"/>
      <c r="AC29" s="238"/>
      <c r="AD29" s="240"/>
      <c r="AE29" s="240"/>
      <c r="AF29" s="240"/>
      <c r="AG29" s="240"/>
      <c r="AH29" s="240"/>
      <c r="AI29" s="241"/>
      <c r="AJ29" s="238"/>
      <c r="AK29" s="240"/>
      <c r="AL29" s="240"/>
      <c r="AM29" s="240"/>
      <c r="AN29" s="240"/>
      <c r="AO29" s="240"/>
      <c r="AP29" s="241"/>
      <c r="AQ29" s="242"/>
      <c r="AR29" s="240"/>
      <c r="AS29" s="240"/>
      <c r="AT29" s="240"/>
      <c r="AU29" s="240"/>
      <c r="AV29" s="240"/>
      <c r="AW29" s="241"/>
      <c r="AX29" s="1342">
        <f t="shared" si="0"/>
        <v>0</v>
      </c>
      <c r="AY29" s="1342"/>
      <c r="AZ29" s="1343"/>
      <c r="BA29" s="1349"/>
      <c r="BB29" s="1350"/>
      <c r="BC29" s="1351"/>
      <c r="BD29" s="1349"/>
      <c r="BE29" s="1350"/>
      <c r="BF29" s="1352"/>
      <c r="BG29" s="244"/>
    </row>
    <row r="30" spans="1:59" ht="21" customHeight="1" thickBot="1">
      <c r="A30" s="1356" t="s">
        <v>330</v>
      </c>
      <c r="B30" s="1318"/>
      <c r="C30" s="1318"/>
      <c r="D30" s="1318"/>
      <c r="E30" s="1318"/>
      <c r="F30" s="1318"/>
      <c r="G30" s="1318"/>
      <c r="H30" s="1318"/>
      <c r="I30" s="1318"/>
      <c r="J30" s="1318"/>
      <c r="K30" s="1318"/>
      <c r="L30" s="1318"/>
      <c r="M30" s="1318"/>
      <c r="N30" s="1318"/>
      <c r="O30" s="1318"/>
      <c r="P30" s="1318"/>
      <c r="Q30" s="1318"/>
      <c r="R30" s="1318"/>
      <c r="S30" s="1318"/>
      <c r="T30" s="1318"/>
      <c r="U30" s="1318"/>
      <c r="V30" s="245">
        <f>SUM(V13:V29)</f>
        <v>0</v>
      </c>
      <c r="W30" s="246">
        <f t="shared" ref="W30:AW30" si="1">SUM(W13:W29)</f>
        <v>0</v>
      </c>
      <c r="X30" s="246">
        <f t="shared" si="1"/>
        <v>0</v>
      </c>
      <c r="Y30" s="246">
        <f t="shared" si="1"/>
        <v>0</v>
      </c>
      <c r="Z30" s="246">
        <f t="shared" si="1"/>
        <v>0</v>
      </c>
      <c r="AA30" s="246">
        <f t="shared" si="1"/>
        <v>0</v>
      </c>
      <c r="AB30" s="247">
        <f t="shared" si="1"/>
        <v>0</v>
      </c>
      <c r="AC30" s="248">
        <f t="shared" si="1"/>
        <v>0</v>
      </c>
      <c r="AD30" s="246">
        <f t="shared" si="1"/>
        <v>0</v>
      </c>
      <c r="AE30" s="246">
        <f t="shared" si="1"/>
        <v>0</v>
      </c>
      <c r="AF30" s="246">
        <f t="shared" si="1"/>
        <v>0</v>
      </c>
      <c r="AG30" s="246">
        <f t="shared" si="1"/>
        <v>0</v>
      </c>
      <c r="AH30" s="246">
        <f t="shared" si="1"/>
        <v>0</v>
      </c>
      <c r="AI30" s="247">
        <f t="shared" si="1"/>
        <v>0</v>
      </c>
      <c r="AJ30" s="248">
        <f t="shared" si="1"/>
        <v>0</v>
      </c>
      <c r="AK30" s="246">
        <f t="shared" si="1"/>
        <v>0</v>
      </c>
      <c r="AL30" s="246">
        <f t="shared" si="1"/>
        <v>0</v>
      </c>
      <c r="AM30" s="246">
        <f t="shared" si="1"/>
        <v>0</v>
      </c>
      <c r="AN30" s="246">
        <f t="shared" si="1"/>
        <v>0</v>
      </c>
      <c r="AO30" s="246">
        <f t="shared" si="1"/>
        <v>0</v>
      </c>
      <c r="AP30" s="247">
        <f t="shared" si="1"/>
        <v>0</v>
      </c>
      <c r="AQ30" s="248">
        <f t="shared" si="1"/>
        <v>0</v>
      </c>
      <c r="AR30" s="246">
        <f t="shared" si="1"/>
        <v>0</v>
      </c>
      <c r="AS30" s="246">
        <f t="shared" si="1"/>
        <v>0</v>
      </c>
      <c r="AT30" s="246">
        <f t="shared" si="1"/>
        <v>0</v>
      </c>
      <c r="AU30" s="246">
        <f t="shared" si="1"/>
        <v>0</v>
      </c>
      <c r="AV30" s="246">
        <f t="shared" si="1"/>
        <v>0</v>
      </c>
      <c r="AW30" s="247">
        <f t="shared" si="1"/>
        <v>0</v>
      </c>
      <c r="AX30" s="1318">
        <f>SUM(AX13:AZ29)</f>
        <v>0</v>
      </c>
      <c r="AY30" s="1318"/>
      <c r="AZ30" s="1319"/>
      <c r="BA30" s="1358"/>
      <c r="BB30" s="1359"/>
      <c r="BC30" s="1360"/>
      <c r="BD30" s="1358"/>
      <c r="BE30" s="1359"/>
      <c r="BF30" s="1361"/>
      <c r="BG30" s="249"/>
    </row>
    <row r="31" spans="1:59" ht="21" customHeight="1" thickBot="1">
      <c r="A31" s="1324" t="s">
        <v>403</v>
      </c>
      <c r="B31" s="1321"/>
      <c r="C31" s="1321"/>
      <c r="D31" s="1321"/>
      <c r="E31" s="1321"/>
      <c r="F31" s="1321"/>
      <c r="G31" s="1321"/>
      <c r="H31" s="1321"/>
      <c r="I31" s="1321"/>
      <c r="J31" s="1321"/>
      <c r="K31" s="1321"/>
      <c r="L31" s="1321"/>
      <c r="M31" s="1321"/>
      <c r="N31" s="1321"/>
      <c r="O31" s="1321"/>
      <c r="P31" s="1321"/>
      <c r="Q31" s="1321"/>
      <c r="R31" s="1321"/>
      <c r="S31" s="1321"/>
      <c r="T31" s="1321"/>
      <c r="U31" s="1321"/>
      <c r="V31" s="1362"/>
      <c r="W31" s="1362"/>
      <c r="X31" s="1362"/>
      <c r="Y31" s="1362"/>
      <c r="Z31" s="1362"/>
      <c r="AA31" s="1362"/>
      <c r="AB31" s="1362"/>
      <c r="AC31" s="1362"/>
      <c r="AD31" s="1362"/>
      <c r="AE31" s="1362"/>
      <c r="AF31" s="1362"/>
      <c r="AG31" s="1362"/>
      <c r="AH31" s="1362"/>
      <c r="AI31" s="1362"/>
      <c r="AJ31" s="1362"/>
      <c r="AK31" s="1362"/>
      <c r="AL31" s="1362"/>
      <c r="AM31" s="1362"/>
      <c r="AN31" s="1362"/>
      <c r="AO31" s="1362"/>
      <c r="AP31" s="1362"/>
      <c r="AQ31" s="1362"/>
      <c r="AR31" s="1362"/>
      <c r="AS31" s="1362"/>
      <c r="AT31" s="1362"/>
      <c r="AU31" s="1362"/>
      <c r="AV31" s="1362"/>
      <c r="AW31" s="1363"/>
      <c r="AX31" s="1356"/>
      <c r="AY31" s="1318"/>
      <c r="AZ31" s="1318"/>
      <c r="BA31" s="1318"/>
      <c r="BB31" s="1318"/>
      <c r="BC31" s="1318"/>
      <c r="BD31" s="1318"/>
      <c r="BE31" s="1318"/>
      <c r="BF31" s="1364"/>
      <c r="BG31" s="249"/>
    </row>
    <row r="32" spans="1:59" ht="21.95" customHeight="1" thickBot="1">
      <c r="A32" s="1365" t="s">
        <v>404</v>
      </c>
      <c r="B32" s="1366"/>
      <c r="C32" s="1366"/>
      <c r="D32" s="1366"/>
      <c r="E32" s="1366"/>
      <c r="F32" s="1366"/>
      <c r="G32" s="1366"/>
      <c r="H32" s="1366"/>
      <c r="I32" s="1366"/>
      <c r="J32" s="1366"/>
      <c r="K32" s="1366"/>
      <c r="L32" s="1366"/>
      <c r="M32" s="1366"/>
      <c r="N32" s="1366"/>
      <c r="O32" s="1366"/>
      <c r="P32" s="1366"/>
      <c r="Q32" s="1366"/>
      <c r="R32" s="1366"/>
      <c r="S32" s="1366"/>
      <c r="T32" s="1366"/>
      <c r="U32" s="1367"/>
      <c r="V32" s="250"/>
      <c r="W32" s="251"/>
      <c r="X32" s="251"/>
      <c r="Y32" s="251"/>
      <c r="Z32" s="251"/>
      <c r="AA32" s="251"/>
      <c r="AB32" s="252"/>
      <c r="AC32" s="250"/>
      <c r="AD32" s="251"/>
      <c r="AE32" s="251"/>
      <c r="AF32" s="251"/>
      <c r="AG32" s="251"/>
      <c r="AH32" s="251"/>
      <c r="AI32" s="253"/>
      <c r="AJ32" s="250"/>
      <c r="AK32" s="251"/>
      <c r="AL32" s="251"/>
      <c r="AM32" s="251"/>
      <c r="AN32" s="251"/>
      <c r="AO32" s="251"/>
      <c r="AP32" s="253"/>
      <c r="AQ32" s="250"/>
      <c r="AR32" s="251"/>
      <c r="AS32" s="251"/>
      <c r="AT32" s="251"/>
      <c r="AU32" s="251"/>
      <c r="AV32" s="251"/>
      <c r="AW32" s="253"/>
      <c r="AX32" s="1318"/>
      <c r="AY32" s="1318"/>
      <c r="AZ32" s="1319"/>
      <c r="BA32" s="1368"/>
      <c r="BB32" s="1369"/>
      <c r="BC32" s="1370"/>
      <c r="BD32" s="1368"/>
      <c r="BE32" s="1369"/>
      <c r="BF32" s="1371"/>
      <c r="BG32" s="249"/>
    </row>
    <row r="33" spans="1:59" ht="21.95" customHeight="1">
      <c r="A33" s="1346" t="s">
        <v>405</v>
      </c>
      <c r="B33" s="1346"/>
      <c r="C33" s="1346"/>
      <c r="D33" s="1346"/>
      <c r="E33" s="1346"/>
      <c r="F33" s="1346"/>
      <c r="G33" s="1346"/>
      <c r="H33" s="1346"/>
      <c r="I33" s="1346"/>
      <c r="J33" s="1346"/>
      <c r="K33" s="1346"/>
      <c r="L33" s="1346"/>
      <c r="M33" s="1346"/>
      <c r="N33" s="1346"/>
      <c r="O33" s="1346"/>
      <c r="P33" s="1346"/>
      <c r="Q33" s="1346"/>
      <c r="R33" s="1346"/>
      <c r="S33" s="1346"/>
      <c r="T33" s="1346"/>
      <c r="U33" s="1346"/>
      <c r="V33" s="1346"/>
      <c r="W33" s="1346"/>
      <c r="X33" s="1346"/>
      <c r="Y33" s="1346"/>
      <c r="Z33" s="1346"/>
      <c r="AA33" s="1346"/>
      <c r="AB33" s="1346"/>
      <c r="AC33" s="1346"/>
      <c r="AD33" s="1346"/>
      <c r="AE33" s="1346"/>
      <c r="AF33" s="1346"/>
      <c r="AG33" s="1346"/>
      <c r="AH33" s="1346"/>
      <c r="AI33" s="1346"/>
      <c r="AJ33" s="1346"/>
      <c r="AK33" s="1346"/>
      <c r="AL33" s="1346"/>
      <c r="AM33" s="1346"/>
      <c r="AN33" s="1346"/>
      <c r="AO33" s="1346"/>
      <c r="AP33" s="1346"/>
      <c r="AQ33" s="1346"/>
      <c r="AR33" s="1346"/>
      <c r="AS33" s="1346"/>
      <c r="AT33" s="1346"/>
      <c r="AU33" s="1346"/>
      <c r="AV33" s="1346"/>
      <c r="AW33" s="1346"/>
      <c r="AX33" s="1346"/>
      <c r="AY33" s="1346"/>
      <c r="AZ33" s="1346"/>
      <c r="BA33" s="1346"/>
      <c r="BB33" s="1346"/>
      <c r="BC33" s="1346"/>
      <c r="BD33" s="1346"/>
      <c r="BE33" s="1346"/>
      <c r="BF33" s="1346"/>
      <c r="BG33" s="1346"/>
    </row>
    <row r="34" spans="1:59" ht="21.95" customHeight="1">
      <c r="A34" s="1346" t="s">
        <v>406</v>
      </c>
      <c r="B34" s="1346"/>
      <c r="C34" s="1346"/>
      <c r="D34" s="1346"/>
      <c r="E34" s="1346"/>
      <c r="F34" s="1346"/>
      <c r="G34" s="1346"/>
      <c r="H34" s="1346"/>
      <c r="I34" s="1346"/>
      <c r="J34" s="1346"/>
      <c r="K34" s="1346"/>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row>
    <row r="35" spans="1:59" ht="21.95" customHeight="1">
      <c r="A35" s="1357" t="s">
        <v>407</v>
      </c>
      <c r="B35" s="1357"/>
      <c r="C35" s="1357"/>
      <c r="D35" s="1357"/>
      <c r="E35" s="1357"/>
      <c r="F35" s="1357"/>
      <c r="G35" s="1357"/>
      <c r="H35" s="1357"/>
      <c r="I35" s="1357"/>
      <c r="J35" s="1357"/>
      <c r="K35" s="1357"/>
      <c r="L35" s="1357"/>
      <c r="M35" s="1357"/>
      <c r="N35" s="1357"/>
      <c r="O35" s="1357"/>
      <c r="P35" s="1357"/>
      <c r="Q35" s="1357"/>
      <c r="R35" s="1357"/>
      <c r="S35" s="1357"/>
      <c r="T35" s="1357"/>
      <c r="U35" s="1357"/>
      <c r="V35" s="1357"/>
      <c r="W35" s="1357"/>
      <c r="X35" s="1357"/>
      <c r="Y35" s="1357"/>
      <c r="Z35" s="1357"/>
      <c r="AA35" s="1357"/>
      <c r="AB35" s="1357"/>
      <c r="AC35" s="1357"/>
      <c r="AD35" s="1357"/>
      <c r="AE35" s="1357"/>
      <c r="AF35" s="1357"/>
      <c r="AG35" s="1357"/>
      <c r="AH35" s="1357"/>
      <c r="AI35" s="1357"/>
      <c r="AJ35" s="1357"/>
      <c r="AK35" s="1357"/>
      <c r="AL35" s="1357"/>
      <c r="AM35" s="1357"/>
      <c r="AN35" s="1357"/>
      <c r="AO35" s="1357"/>
      <c r="AP35" s="1357"/>
      <c r="AQ35" s="1357"/>
      <c r="AR35" s="1357"/>
      <c r="AS35" s="1357"/>
      <c r="AT35" s="1357"/>
      <c r="AU35" s="1357"/>
      <c r="AV35" s="1357"/>
      <c r="AW35" s="1357"/>
      <c r="AX35" s="1357"/>
      <c r="AY35" s="1357"/>
      <c r="AZ35" s="1357"/>
      <c r="BA35" s="1357"/>
      <c r="BB35" s="1357"/>
      <c r="BC35" s="1357"/>
      <c r="BD35" s="1357"/>
      <c r="BE35" s="1357"/>
      <c r="BF35" s="1357"/>
      <c r="BG35" s="1357"/>
    </row>
    <row r="36" spans="1:59" ht="21.95" customHeight="1">
      <c r="A36" s="1345" t="s">
        <v>408</v>
      </c>
      <c r="B36" s="1345"/>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c r="AL36" s="1345"/>
      <c r="AM36" s="1345"/>
      <c r="AN36" s="1345"/>
      <c r="AO36" s="1345"/>
      <c r="AP36" s="1345"/>
      <c r="AQ36" s="1345"/>
      <c r="AR36" s="1345"/>
      <c r="AS36" s="1345"/>
      <c r="AT36" s="1345"/>
      <c r="AU36" s="1345"/>
      <c r="AV36" s="1345"/>
      <c r="AW36" s="1345"/>
      <c r="AX36" s="1345"/>
      <c r="AY36" s="1345"/>
      <c r="AZ36" s="1345"/>
      <c r="BA36" s="1345"/>
      <c r="BB36" s="1345"/>
      <c r="BC36" s="1345"/>
      <c r="BD36" s="1345"/>
      <c r="BE36" s="1345"/>
      <c r="BF36" s="1345"/>
      <c r="BG36" s="1345"/>
    </row>
    <row r="37" spans="1:59" ht="21.95" customHeight="1">
      <c r="A37" s="1346" t="s">
        <v>409</v>
      </c>
      <c r="B37" s="1346"/>
      <c r="C37" s="1346"/>
      <c r="D37" s="1346"/>
      <c r="E37" s="1346"/>
      <c r="F37" s="1346"/>
      <c r="G37" s="1346"/>
      <c r="H37" s="1346"/>
      <c r="I37" s="1346"/>
      <c r="J37" s="1346"/>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row>
    <row r="38" spans="1:59" ht="21.95" customHeight="1">
      <c r="A38" s="1346" t="s">
        <v>410</v>
      </c>
      <c r="B38" s="1346"/>
      <c r="C38" s="1346"/>
      <c r="D38" s="1346"/>
      <c r="E38" s="1346"/>
      <c r="F38" s="1346"/>
      <c r="G38" s="1346"/>
      <c r="H38" s="1346"/>
      <c r="I38" s="1346"/>
      <c r="J38" s="1346"/>
      <c r="K38" s="1346"/>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row>
    <row r="39" spans="1:59" ht="21.95" customHeight="1">
      <c r="A39" s="1345" t="s">
        <v>411</v>
      </c>
      <c r="B39" s="1345"/>
      <c r="C39" s="1345"/>
      <c r="D39" s="1345"/>
      <c r="E39" s="1345"/>
      <c r="F39" s="1345"/>
      <c r="G39" s="1345"/>
      <c r="H39" s="1345"/>
      <c r="I39" s="1345"/>
      <c r="J39" s="1345"/>
      <c r="K39" s="1345"/>
      <c r="L39" s="1345"/>
      <c r="M39" s="1345"/>
      <c r="N39" s="1345"/>
      <c r="O39" s="1345"/>
      <c r="P39" s="1345"/>
      <c r="Q39" s="1345"/>
      <c r="R39" s="1345"/>
      <c r="S39" s="1345"/>
      <c r="T39" s="1345"/>
      <c r="U39" s="1345"/>
      <c r="V39" s="1345"/>
      <c r="W39" s="1345"/>
      <c r="X39" s="1345"/>
      <c r="Y39" s="1345"/>
      <c r="Z39" s="1345"/>
      <c r="AA39" s="1345"/>
      <c r="AB39" s="1345"/>
      <c r="AC39" s="1345"/>
      <c r="AD39" s="1345"/>
      <c r="AE39" s="1345"/>
      <c r="AF39" s="1345"/>
      <c r="AG39" s="1345"/>
      <c r="AH39" s="1345"/>
      <c r="AI39" s="1345"/>
      <c r="AJ39" s="1345"/>
      <c r="AK39" s="1345"/>
      <c r="AL39" s="1345"/>
      <c r="AM39" s="1345"/>
      <c r="AN39" s="1345"/>
      <c r="AO39" s="1345"/>
      <c r="AP39" s="1345"/>
      <c r="AQ39" s="1345"/>
      <c r="AR39" s="1345"/>
      <c r="AS39" s="1345"/>
      <c r="AT39" s="1345"/>
      <c r="AU39" s="1345"/>
      <c r="AV39" s="1345"/>
      <c r="AW39" s="1345"/>
      <c r="AX39" s="1345"/>
      <c r="AY39" s="1345"/>
      <c r="AZ39" s="1345"/>
      <c r="BA39" s="1345"/>
      <c r="BB39" s="1345"/>
      <c r="BC39" s="1345"/>
      <c r="BD39" s="1345"/>
      <c r="BE39" s="1345"/>
      <c r="BF39" s="1345"/>
      <c r="BG39" s="1345"/>
    </row>
    <row r="40" spans="1:59" ht="21.95" customHeight="1">
      <c r="A40" s="1345"/>
      <c r="B40" s="1345"/>
      <c r="C40" s="1345"/>
      <c r="D40" s="1345"/>
      <c r="E40" s="1345"/>
      <c r="F40" s="1345"/>
      <c r="G40" s="1345"/>
      <c r="H40" s="1345"/>
      <c r="I40" s="1345"/>
      <c r="J40" s="1345"/>
      <c r="K40" s="1345"/>
      <c r="L40" s="1345"/>
      <c r="M40" s="1345"/>
      <c r="N40" s="1345"/>
      <c r="O40" s="1345"/>
      <c r="P40" s="1345"/>
      <c r="Q40" s="1345"/>
      <c r="R40" s="1345"/>
      <c r="S40" s="1345"/>
      <c r="T40" s="1345"/>
      <c r="U40" s="1345"/>
      <c r="V40" s="1345"/>
      <c r="W40" s="1345"/>
      <c r="X40" s="1345"/>
      <c r="Y40" s="1345"/>
      <c r="Z40" s="1345"/>
      <c r="AA40" s="1345"/>
      <c r="AB40" s="1345"/>
      <c r="AC40" s="1345"/>
      <c r="AD40" s="1345"/>
      <c r="AE40" s="1345"/>
      <c r="AF40" s="1345"/>
      <c r="AG40" s="1345"/>
      <c r="AH40" s="1345"/>
      <c r="AI40" s="1345"/>
      <c r="AJ40" s="1345"/>
      <c r="AK40" s="1345"/>
      <c r="AL40" s="1345"/>
      <c r="AM40" s="1345"/>
      <c r="AN40" s="1345"/>
      <c r="AO40" s="1345"/>
      <c r="AP40" s="1345"/>
      <c r="AQ40" s="1345"/>
      <c r="AR40" s="1345"/>
      <c r="AS40" s="1345"/>
      <c r="AT40" s="1345"/>
      <c r="AU40" s="1345"/>
      <c r="AV40" s="1345"/>
      <c r="AW40" s="1345"/>
      <c r="AX40" s="1345"/>
      <c r="AY40" s="1345"/>
      <c r="AZ40" s="1345"/>
      <c r="BA40" s="1345"/>
      <c r="BB40" s="1345"/>
      <c r="BC40" s="1345"/>
      <c r="BD40" s="1345"/>
      <c r="BE40" s="1345"/>
      <c r="BF40" s="1345"/>
      <c r="BG40" s="1345"/>
    </row>
    <row r="41" spans="1:59" ht="21" customHeight="1">
      <c r="A41" s="1345" t="s">
        <v>412</v>
      </c>
      <c r="B41" s="1346"/>
      <c r="C41" s="1346"/>
      <c r="D41" s="1346"/>
      <c r="E41" s="1346"/>
      <c r="F41" s="1346"/>
      <c r="G41" s="1346"/>
      <c r="H41" s="1346"/>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6"/>
      <c r="AM41" s="1346"/>
      <c r="AN41" s="1346"/>
      <c r="AO41" s="1346"/>
      <c r="AP41" s="1346"/>
      <c r="AQ41" s="1346"/>
      <c r="AR41" s="1346"/>
      <c r="AS41" s="1346"/>
      <c r="AT41" s="1346"/>
      <c r="AU41" s="1346"/>
      <c r="AV41" s="1346"/>
      <c r="AW41" s="1346"/>
      <c r="AX41" s="1346"/>
      <c r="AY41" s="1346"/>
      <c r="AZ41" s="1346"/>
      <c r="BA41" s="1346"/>
      <c r="BB41" s="1346"/>
      <c r="BC41" s="1346"/>
      <c r="BD41" s="1346"/>
      <c r="BE41" s="1346"/>
      <c r="BF41" s="1346"/>
      <c r="BG41" s="1346"/>
    </row>
    <row r="42" spans="1:59" s="254" customFormat="1" ht="21" customHeight="1">
      <c r="A42" s="1316" t="s">
        <v>413</v>
      </c>
      <c r="B42" s="1316"/>
      <c r="C42" s="1316"/>
      <c r="D42" s="1316"/>
      <c r="E42" s="1316"/>
      <c r="F42" s="1316"/>
      <c r="G42" s="1316"/>
      <c r="H42" s="1316"/>
      <c r="I42" s="1316"/>
      <c r="J42" s="1316"/>
      <c r="K42" s="1316"/>
      <c r="L42" s="1316"/>
      <c r="M42" s="1316"/>
      <c r="N42" s="1316"/>
      <c r="O42" s="1316"/>
      <c r="P42" s="1316"/>
      <c r="Q42" s="1316"/>
      <c r="R42" s="1316"/>
      <c r="S42" s="1316"/>
      <c r="T42" s="1316"/>
      <c r="U42" s="1316"/>
      <c r="V42" s="1316"/>
      <c r="W42" s="1316"/>
      <c r="X42" s="1316"/>
      <c r="Y42" s="1316"/>
      <c r="Z42" s="1316"/>
      <c r="AA42" s="1316"/>
      <c r="AB42" s="1316"/>
      <c r="AC42" s="1316"/>
      <c r="AD42" s="1316"/>
      <c r="AE42" s="1316"/>
      <c r="AF42" s="1316"/>
      <c r="AG42" s="1316"/>
      <c r="AH42" s="1316"/>
      <c r="AI42" s="1316"/>
      <c r="AJ42" s="1316"/>
      <c r="AK42" s="1316"/>
      <c r="AL42" s="1316"/>
      <c r="AM42" s="1316"/>
      <c r="AN42" s="1316"/>
      <c r="AO42" s="1316"/>
      <c r="AP42" s="1316"/>
      <c r="AQ42" s="1316"/>
      <c r="AR42" s="1316"/>
      <c r="AS42" s="1316"/>
      <c r="AT42" s="1316"/>
      <c r="AU42" s="1316"/>
      <c r="AV42" s="1316"/>
      <c r="AW42" s="1316"/>
      <c r="AX42" s="1316"/>
      <c r="AY42" s="1316"/>
      <c r="AZ42" s="1316"/>
      <c r="BA42" s="1316"/>
      <c r="BB42" s="1316"/>
      <c r="BC42" s="1316"/>
      <c r="BD42" s="1316"/>
      <c r="BE42" s="1316"/>
      <c r="BF42" s="1316"/>
      <c r="BG42" s="1316"/>
    </row>
    <row r="43" spans="1:59" s="254" customFormat="1" ht="21" customHeight="1">
      <c r="A43" s="255"/>
      <c r="B43" s="255" t="s">
        <v>414</v>
      </c>
      <c r="C43" s="1316" t="s">
        <v>415</v>
      </c>
      <c r="D43" s="1316"/>
      <c r="E43" s="1316"/>
      <c r="F43" s="1316"/>
      <c r="G43" s="1316"/>
      <c r="H43" s="1316"/>
      <c r="I43" s="1316"/>
      <c r="J43" s="1316"/>
      <c r="K43" s="1316"/>
      <c r="L43" s="1316"/>
      <c r="M43" s="1316"/>
      <c r="N43" s="1316"/>
      <c r="O43" s="1316"/>
      <c r="P43" s="1316"/>
      <c r="Q43" s="1316"/>
      <c r="R43" s="1316"/>
      <c r="S43" s="1316"/>
      <c r="T43" s="1316"/>
      <c r="U43" s="1316"/>
      <c r="V43" s="1316"/>
      <c r="W43" s="1316"/>
      <c r="X43" s="1316"/>
      <c r="Y43" s="1316"/>
      <c r="Z43" s="1316"/>
      <c r="AA43" s="1316"/>
      <c r="AB43" s="1316"/>
      <c r="AC43" s="1316"/>
      <c r="AD43" s="1316"/>
      <c r="AE43" s="1316"/>
      <c r="AF43" s="1316"/>
      <c r="AG43" s="1316"/>
      <c r="AH43" s="1316"/>
      <c r="AI43" s="1316"/>
      <c r="AJ43" s="1316"/>
      <c r="AK43" s="1316"/>
      <c r="AL43" s="1316"/>
      <c r="AM43" s="1316"/>
      <c r="AN43" s="1316"/>
      <c r="AO43" s="1316"/>
      <c r="AP43" s="1316"/>
      <c r="AQ43" s="1316"/>
      <c r="AR43" s="1316"/>
      <c r="AS43" s="1316"/>
      <c r="AT43" s="1316"/>
      <c r="AU43" s="1316"/>
      <c r="AV43" s="1316"/>
      <c r="AW43" s="1316"/>
      <c r="AX43" s="1316"/>
      <c r="AY43" s="1316"/>
      <c r="AZ43" s="1316"/>
      <c r="BA43" s="1316"/>
      <c r="BB43" s="1316"/>
      <c r="BC43" s="1316"/>
      <c r="BD43" s="1316"/>
      <c r="BE43" s="1316"/>
      <c r="BF43" s="1316"/>
      <c r="BG43" s="1316"/>
    </row>
    <row r="44" spans="1:59" s="254" customFormat="1" ht="21" customHeight="1">
      <c r="A44" s="255"/>
      <c r="B44" s="255" t="s">
        <v>414</v>
      </c>
      <c r="C44" s="1316" t="s">
        <v>416</v>
      </c>
      <c r="D44" s="1316"/>
      <c r="E44" s="1316"/>
      <c r="F44" s="1316"/>
      <c r="G44" s="1316"/>
      <c r="H44" s="1316"/>
      <c r="I44" s="1316"/>
      <c r="J44" s="1316"/>
      <c r="K44" s="1316"/>
      <c r="L44" s="1316"/>
      <c r="M44" s="1316"/>
      <c r="N44" s="1316"/>
      <c r="O44" s="1316"/>
      <c r="P44" s="1316"/>
      <c r="Q44" s="1316"/>
      <c r="R44" s="1316"/>
      <c r="S44" s="1316"/>
      <c r="T44" s="1316"/>
      <c r="U44" s="1316"/>
      <c r="V44" s="1316"/>
      <c r="W44" s="1316"/>
      <c r="X44" s="1316"/>
      <c r="Y44" s="1316"/>
      <c r="Z44" s="1316"/>
      <c r="AA44" s="1316"/>
      <c r="AB44" s="1316"/>
      <c r="AC44" s="1316"/>
      <c r="AD44" s="1316"/>
      <c r="AE44" s="1316"/>
      <c r="AF44" s="1316"/>
      <c r="AG44" s="1316"/>
      <c r="AH44" s="1316"/>
      <c r="AI44" s="1316"/>
      <c r="AJ44" s="1316"/>
      <c r="AK44" s="1316"/>
      <c r="AL44" s="1316"/>
      <c r="AM44" s="1316"/>
      <c r="AN44" s="1316"/>
      <c r="AO44" s="1316"/>
      <c r="AP44" s="1316"/>
      <c r="AQ44" s="1316"/>
      <c r="AR44" s="1316"/>
      <c r="AS44" s="1316"/>
      <c r="AT44" s="1316"/>
      <c r="AU44" s="1316"/>
      <c r="AV44" s="1316"/>
      <c r="AW44" s="1316"/>
      <c r="AX44" s="1316"/>
      <c r="AY44" s="1316"/>
      <c r="AZ44" s="1316"/>
      <c r="BA44" s="1316"/>
      <c r="BB44" s="1316"/>
      <c r="BC44" s="1316"/>
      <c r="BD44" s="1316"/>
      <c r="BE44" s="1316"/>
      <c r="BF44" s="1316"/>
      <c r="BG44" s="1316"/>
    </row>
    <row r="45" spans="1:59" s="254" customFormat="1" ht="21" customHeight="1">
      <c r="A45" s="255"/>
      <c r="B45" s="255" t="s">
        <v>414</v>
      </c>
      <c r="C45" s="1316" t="s">
        <v>417</v>
      </c>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6"/>
      <c r="AA45" s="1316"/>
      <c r="AB45" s="1316"/>
      <c r="AC45" s="1316"/>
      <c r="AD45" s="1316"/>
      <c r="AE45" s="1316"/>
      <c r="AF45" s="1316"/>
      <c r="AG45" s="1316"/>
      <c r="AH45" s="1316"/>
      <c r="AI45" s="1316"/>
      <c r="AJ45" s="1316"/>
      <c r="AK45" s="1316"/>
      <c r="AL45" s="1316"/>
      <c r="AM45" s="1316"/>
      <c r="AN45" s="1316"/>
      <c r="AO45" s="1316"/>
      <c r="AP45" s="1316"/>
      <c r="AQ45" s="1316"/>
      <c r="AR45" s="1316"/>
      <c r="AS45" s="1316"/>
      <c r="AT45" s="1316"/>
      <c r="AU45" s="1316"/>
      <c r="AV45" s="1316"/>
      <c r="AW45" s="1316"/>
      <c r="AX45" s="1316"/>
      <c r="AY45" s="1316"/>
      <c r="AZ45" s="1316"/>
      <c r="BA45" s="1316"/>
      <c r="BB45" s="1316"/>
      <c r="BC45" s="1316"/>
      <c r="BD45" s="1316"/>
      <c r="BE45" s="1316"/>
      <c r="BF45" s="1316"/>
      <c r="BG45" s="1316"/>
    </row>
    <row r="46" spans="1:59" s="254" customFormat="1" ht="21" customHeight="1">
      <c r="A46" s="255"/>
      <c r="B46" s="255" t="s">
        <v>414</v>
      </c>
      <c r="C46" s="1316" t="s">
        <v>418</v>
      </c>
      <c r="D46" s="1316"/>
      <c r="E46" s="1316"/>
      <c r="F46" s="1316"/>
      <c r="G46" s="1316"/>
      <c r="H46" s="1316"/>
      <c r="I46" s="1316"/>
      <c r="J46" s="1316"/>
      <c r="K46" s="1316"/>
      <c r="L46" s="1316"/>
      <c r="M46" s="1316"/>
      <c r="N46" s="1316"/>
      <c r="O46" s="1316"/>
      <c r="P46" s="1316"/>
      <c r="Q46" s="1316"/>
      <c r="R46" s="1316"/>
      <c r="S46" s="1316"/>
      <c r="T46" s="1316"/>
      <c r="U46" s="1316"/>
      <c r="V46" s="1316"/>
      <c r="W46" s="1316"/>
      <c r="X46" s="1316"/>
      <c r="Y46" s="1316"/>
      <c r="Z46" s="1316"/>
      <c r="AA46" s="1316"/>
      <c r="AB46" s="1316"/>
      <c r="AC46" s="1316"/>
      <c r="AD46" s="1316"/>
      <c r="AE46" s="1316"/>
      <c r="AF46" s="1316"/>
      <c r="AG46" s="1316"/>
      <c r="AH46" s="1316"/>
      <c r="AI46" s="1316"/>
      <c r="AJ46" s="1316"/>
      <c r="AK46" s="1316"/>
      <c r="AL46" s="1316"/>
      <c r="AM46" s="1316"/>
      <c r="AN46" s="1316"/>
      <c r="AO46" s="1316"/>
      <c r="AP46" s="1316"/>
      <c r="AQ46" s="1316"/>
      <c r="AR46" s="1316"/>
      <c r="AS46" s="1316"/>
      <c r="AT46" s="1316"/>
      <c r="AU46" s="1316"/>
      <c r="AV46" s="1316"/>
      <c r="AW46" s="1316"/>
      <c r="AX46" s="1316"/>
      <c r="AY46" s="1316"/>
      <c r="AZ46" s="1316"/>
      <c r="BA46" s="1316"/>
      <c r="BB46" s="1316"/>
      <c r="BC46" s="1316"/>
      <c r="BD46" s="1316"/>
      <c r="BE46" s="1316"/>
      <c r="BF46" s="1316"/>
      <c r="BG46" s="1316"/>
    </row>
    <row r="47" spans="1:59" s="254" customFormat="1" ht="12">
      <c r="A47" s="1316" t="s">
        <v>419</v>
      </c>
      <c r="B47" s="1316"/>
      <c r="C47" s="1316"/>
      <c r="D47" s="1316"/>
      <c r="E47" s="1316"/>
      <c r="F47" s="1316"/>
      <c r="G47" s="1316"/>
      <c r="H47" s="1316"/>
      <c r="I47" s="1316"/>
      <c r="J47" s="1316"/>
      <c r="K47" s="1316"/>
      <c r="L47" s="1316"/>
      <c r="M47" s="1316"/>
      <c r="N47" s="1316"/>
      <c r="O47" s="1316"/>
      <c r="P47" s="1316"/>
      <c r="Q47" s="1316"/>
      <c r="R47" s="1316"/>
      <c r="S47" s="1316"/>
      <c r="T47" s="1316"/>
      <c r="U47" s="1316"/>
      <c r="V47" s="1316"/>
      <c r="W47" s="1316"/>
      <c r="X47" s="1316"/>
      <c r="Y47" s="1316"/>
      <c r="Z47" s="1316"/>
      <c r="AA47" s="1316"/>
      <c r="AB47" s="1316"/>
      <c r="AC47" s="1316"/>
      <c r="AD47" s="1316"/>
      <c r="AE47" s="1316"/>
      <c r="AF47" s="1316"/>
      <c r="AG47" s="1316"/>
      <c r="AH47" s="1316"/>
      <c r="AI47" s="1316"/>
      <c r="AJ47" s="1316"/>
      <c r="AK47" s="1316"/>
      <c r="AL47" s="1316"/>
      <c r="AM47" s="1316"/>
      <c r="AN47" s="1316"/>
      <c r="AO47" s="1316"/>
      <c r="AP47" s="1316"/>
      <c r="AQ47" s="1316"/>
      <c r="AR47" s="1316"/>
      <c r="AS47" s="1316"/>
      <c r="AT47" s="1316"/>
      <c r="AU47" s="1316"/>
      <c r="AV47" s="1316"/>
      <c r="AW47" s="1316"/>
      <c r="AX47" s="1316"/>
      <c r="AY47" s="1316"/>
      <c r="AZ47" s="1316"/>
      <c r="BA47" s="1316"/>
      <c r="BB47" s="1316"/>
      <c r="BC47" s="1316"/>
      <c r="BD47" s="1316"/>
      <c r="BE47" s="1316"/>
      <c r="BF47" s="1316"/>
      <c r="BG47" s="1316"/>
    </row>
  </sheetData>
  <mergeCells count="172">
    <mergeCell ref="A10:H12"/>
    <mergeCell ref="A8:I8"/>
    <mergeCell ref="A2:BF2"/>
    <mergeCell ref="AU3:AZ3"/>
    <mergeCell ref="BA3:BG3"/>
    <mergeCell ref="A5:AX5"/>
    <mergeCell ref="A7:U7"/>
    <mergeCell ref="V7:AH7"/>
    <mergeCell ref="AI7:AP7"/>
    <mergeCell ref="AQ7:BG7"/>
    <mergeCell ref="J8:U8"/>
    <mergeCell ref="V8:AC8"/>
    <mergeCell ref="BG10:BG12"/>
    <mergeCell ref="I10:N12"/>
    <mergeCell ref="B13:H13"/>
    <mergeCell ref="B14:H14"/>
    <mergeCell ref="I13:K13"/>
    <mergeCell ref="O13:U13"/>
    <mergeCell ref="AX13:AZ13"/>
    <mergeCell ref="BA13:BC13"/>
    <mergeCell ref="BD13:BF13"/>
    <mergeCell ref="I14:K14"/>
    <mergeCell ref="O14:U14"/>
    <mergeCell ref="AX14:AZ14"/>
    <mergeCell ref="BA14:BC14"/>
    <mergeCell ref="BD14:BF14"/>
    <mergeCell ref="L13:N13"/>
    <mergeCell ref="L14:N14"/>
    <mergeCell ref="B15:H15"/>
    <mergeCell ref="B16:H16"/>
    <mergeCell ref="I15:K15"/>
    <mergeCell ref="O15:U15"/>
    <mergeCell ref="AX15:AZ15"/>
    <mergeCell ref="BA15:BC15"/>
    <mergeCell ref="BD15:BF15"/>
    <mergeCell ref="I16:K16"/>
    <mergeCell ref="O16:U16"/>
    <mergeCell ref="AX16:AZ16"/>
    <mergeCell ref="BA16:BC16"/>
    <mergeCell ref="BD16:BF16"/>
    <mergeCell ref="L15:N15"/>
    <mergeCell ref="L16:N16"/>
    <mergeCell ref="B17:H17"/>
    <mergeCell ref="B18:H18"/>
    <mergeCell ref="I17:K17"/>
    <mergeCell ref="O17:U17"/>
    <mergeCell ref="AX17:AZ17"/>
    <mergeCell ref="BA17:BC17"/>
    <mergeCell ref="BD17:BF17"/>
    <mergeCell ref="I18:K18"/>
    <mergeCell ref="O18:U18"/>
    <mergeCell ref="AX18:AZ18"/>
    <mergeCell ref="BA18:BC18"/>
    <mergeCell ref="BD18:BF18"/>
    <mergeCell ref="L17:N17"/>
    <mergeCell ref="L18:N18"/>
    <mergeCell ref="B19:H19"/>
    <mergeCell ref="B20:H20"/>
    <mergeCell ref="I19:K19"/>
    <mergeCell ref="O19:U19"/>
    <mergeCell ref="AX19:AZ19"/>
    <mergeCell ref="BA19:BC19"/>
    <mergeCell ref="BD19:BF19"/>
    <mergeCell ref="I20:K20"/>
    <mergeCell ref="O20:U20"/>
    <mergeCell ref="AX20:AZ20"/>
    <mergeCell ref="BA20:BC20"/>
    <mergeCell ref="BD20:BF20"/>
    <mergeCell ref="L19:N19"/>
    <mergeCell ref="L20:N20"/>
    <mergeCell ref="B21:H21"/>
    <mergeCell ref="B22:H22"/>
    <mergeCell ref="I21:K21"/>
    <mergeCell ref="O21:U21"/>
    <mergeCell ref="AX21:AZ21"/>
    <mergeCell ref="BA21:BC21"/>
    <mergeCell ref="BD21:BF21"/>
    <mergeCell ref="I22:K22"/>
    <mergeCell ref="O22:U22"/>
    <mergeCell ref="AX22:AZ22"/>
    <mergeCell ref="BA22:BC22"/>
    <mergeCell ref="BD22:BF22"/>
    <mergeCell ref="L21:N21"/>
    <mergeCell ref="L22:N22"/>
    <mergeCell ref="L25:N25"/>
    <mergeCell ref="L26:N26"/>
    <mergeCell ref="B23:H23"/>
    <mergeCell ref="B24:H24"/>
    <mergeCell ref="I23:K23"/>
    <mergeCell ref="O23:U23"/>
    <mergeCell ref="AX23:AZ23"/>
    <mergeCell ref="BA23:BC23"/>
    <mergeCell ref="BD23:BF23"/>
    <mergeCell ref="I24:K24"/>
    <mergeCell ref="O24:U24"/>
    <mergeCell ref="AX24:AZ24"/>
    <mergeCell ref="BA24:BC24"/>
    <mergeCell ref="BD24:BF24"/>
    <mergeCell ref="L23:N23"/>
    <mergeCell ref="L24:N24"/>
    <mergeCell ref="BD29:BF29"/>
    <mergeCell ref="A30:U30"/>
    <mergeCell ref="A33:BG33"/>
    <mergeCell ref="A34:BG34"/>
    <mergeCell ref="A35:BG35"/>
    <mergeCell ref="A36:BG36"/>
    <mergeCell ref="O25:U25"/>
    <mergeCell ref="AX25:AZ25"/>
    <mergeCell ref="BA25:BC25"/>
    <mergeCell ref="BD25:BF25"/>
    <mergeCell ref="I26:K26"/>
    <mergeCell ref="O26:U26"/>
    <mergeCell ref="AX26:AZ26"/>
    <mergeCell ref="BA26:BC26"/>
    <mergeCell ref="BD26:BF26"/>
    <mergeCell ref="AX30:AZ30"/>
    <mergeCell ref="BA30:BC30"/>
    <mergeCell ref="BD30:BF30"/>
    <mergeCell ref="A31:AW31"/>
    <mergeCell ref="AX31:BF31"/>
    <mergeCell ref="A32:U32"/>
    <mergeCell ref="AX32:AZ32"/>
    <mergeCell ref="BA32:BC32"/>
    <mergeCell ref="BD32:BF32"/>
    <mergeCell ref="A41:BG41"/>
    <mergeCell ref="A42:BG42"/>
    <mergeCell ref="C43:BG43"/>
    <mergeCell ref="C44:BG44"/>
    <mergeCell ref="C45:BG45"/>
    <mergeCell ref="B27:H27"/>
    <mergeCell ref="B28:H28"/>
    <mergeCell ref="I27:K27"/>
    <mergeCell ref="O27:U27"/>
    <mergeCell ref="AX27:AZ27"/>
    <mergeCell ref="BA27:BC27"/>
    <mergeCell ref="BD27:BF27"/>
    <mergeCell ref="I28:K28"/>
    <mergeCell ref="O28:U28"/>
    <mergeCell ref="AX28:AZ28"/>
    <mergeCell ref="BA28:BC28"/>
    <mergeCell ref="BD28:BF28"/>
    <mergeCell ref="A37:BG37"/>
    <mergeCell ref="A38:BG38"/>
    <mergeCell ref="B29:H29"/>
    <mergeCell ref="I29:K29"/>
    <mergeCell ref="O29:U29"/>
    <mergeCell ref="AX29:AZ29"/>
    <mergeCell ref="BA29:BC29"/>
    <mergeCell ref="L27:N27"/>
    <mergeCell ref="L28:N28"/>
    <mergeCell ref="L29:N29"/>
    <mergeCell ref="C46:BG46"/>
    <mergeCell ref="A47:BG47"/>
    <mergeCell ref="AD8:AM8"/>
    <mergeCell ref="AN8:AV8"/>
    <mergeCell ref="AW8:BG8"/>
    <mergeCell ref="A9:U9"/>
    <mergeCell ref="V9:AH9"/>
    <mergeCell ref="AI9:AP9"/>
    <mergeCell ref="AQ9:BG9"/>
    <mergeCell ref="O10:U12"/>
    <mergeCell ref="V10:AB10"/>
    <mergeCell ref="AC10:AI10"/>
    <mergeCell ref="AJ10:AP10"/>
    <mergeCell ref="AQ10:AW10"/>
    <mergeCell ref="AX10:AZ12"/>
    <mergeCell ref="BA10:BC12"/>
    <mergeCell ref="BD10:BF12"/>
    <mergeCell ref="B25:H25"/>
    <mergeCell ref="B26:H26"/>
    <mergeCell ref="I25:K25"/>
    <mergeCell ref="A39:BG40"/>
  </mergeCells>
  <phoneticPr fontId="9"/>
  <dataValidations count="2">
    <dataValidation type="list" allowBlank="1" showInputMessage="1" showErrorMessage="1" sqref="I13:K28">
      <formula1>"常勤,非常勤"</formula1>
      <formula2>0</formula2>
    </dataValidation>
    <dataValidation type="list" allowBlank="1" showInputMessage="1" showErrorMessage="1" sqref="L13:L29">
      <formula1>"専従,兼務"</formula1>
      <formula2>0</formula2>
    </dataValidation>
  </dataValidations>
  <printOptions horizontalCentered="1"/>
  <pageMargins left="0.196527777777778" right="0.196527777777778" top="0.86597222222222203" bottom="0.51180555555555596" header="0.51180555555555496" footer="0.27569444444444402"/>
  <pageSetup paperSize="9" scale="79" firstPageNumber="0" fitToHeight="2" orientation="landscape" horizontalDpi="300" verticalDpi="300" r:id="rId1"/>
  <rowBreaks count="1" manualBreakCount="1">
    <brk id="32" max="5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60" zoomScaleNormal="100" zoomScalePageLayoutView="85" workbookViewId="0"/>
  </sheetViews>
  <sheetFormatPr defaultColWidth="9" defaultRowHeight="13.5"/>
  <cols>
    <col min="1" max="1" width="28.625" style="257" customWidth="1"/>
    <col min="2" max="3" width="3.125" style="257" customWidth="1"/>
    <col min="4" max="4" width="23.625" style="257" customWidth="1"/>
    <col min="5" max="5" width="10.375" style="257" customWidth="1"/>
    <col min="6" max="6" width="7.5" style="257" customWidth="1"/>
    <col min="7" max="7" width="35.625" style="257" customWidth="1"/>
    <col min="8" max="8" width="9.125" style="257" customWidth="1"/>
    <col min="9" max="16384" width="9" style="257"/>
  </cols>
  <sheetData>
    <row r="1" spans="1:11" ht="21" customHeight="1">
      <c r="A1" s="256" t="s">
        <v>420</v>
      </c>
      <c r="H1" s="258"/>
      <c r="I1" s="304"/>
      <c r="J1" s="304"/>
      <c r="K1" s="304"/>
    </row>
    <row r="2" spans="1:11" ht="36" customHeight="1">
      <c r="A2" s="1416" t="s">
        <v>421</v>
      </c>
      <c r="B2" s="1416"/>
      <c r="C2" s="1416"/>
      <c r="D2" s="1416"/>
      <c r="E2" s="1416"/>
      <c r="F2" s="1416"/>
      <c r="G2" s="1416"/>
      <c r="H2" s="1416"/>
      <c r="I2" s="303"/>
      <c r="J2" s="303"/>
      <c r="K2" s="304"/>
    </row>
    <row r="3" spans="1:11" ht="21" customHeight="1">
      <c r="A3" s="259"/>
      <c r="B3" s="259"/>
      <c r="C3" s="259"/>
      <c r="D3" s="259"/>
      <c r="E3" s="1417" t="s">
        <v>41</v>
      </c>
      <c r="F3" s="1418"/>
      <c r="G3" s="1419" t="s">
        <v>383</v>
      </c>
      <c r="H3" s="1420"/>
      <c r="I3" s="304"/>
      <c r="J3" s="304"/>
      <c r="K3" s="304"/>
    </row>
    <row r="4" spans="1:11" ht="9.75" customHeight="1">
      <c r="A4" s="260"/>
      <c r="B4" s="260"/>
      <c r="C4" s="260"/>
      <c r="D4" s="260"/>
      <c r="E4" s="260"/>
      <c r="F4" s="260"/>
      <c r="G4" s="260"/>
      <c r="H4" s="260"/>
      <c r="I4" s="304"/>
      <c r="J4" s="304"/>
      <c r="K4" s="304"/>
    </row>
    <row r="5" spans="1:11" ht="24.95" customHeight="1">
      <c r="A5" s="1421" t="s">
        <v>422</v>
      </c>
      <c r="B5" s="1422"/>
      <c r="C5" s="1422"/>
      <c r="D5" s="1422"/>
      <c r="E5" s="1422"/>
      <c r="F5" s="1422"/>
      <c r="G5" s="1422"/>
      <c r="H5" s="1423"/>
      <c r="I5" s="304"/>
      <c r="J5" s="304"/>
      <c r="K5" s="304"/>
    </row>
    <row r="6" spans="1:11" ht="16.5" customHeight="1">
      <c r="A6" s="261"/>
      <c r="B6" s="261"/>
      <c r="C6" s="261"/>
      <c r="D6" s="261"/>
      <c r="E6" s="261"/>
      <c r="F6" s="261"/>
      <c r="G6" s="261"/>
      <c r="H6" s="261"/>
    </row>
    <row r="7" spans="1:11" ht="30" customHeight="1">
      <c r="A7" s="262" t="s">
        <v>25</v>
      </c>
      <c r="B7" s="1424"/>
      <c r="C7" s="1425"/>
      <c r="D7" s="1425"/>
      <c r="E7" s="1425"/>
      <c r="F7" s="1425"/>
      <c r="G7" s="1425"/>
      <c r="H7" s="1426"/>
    </row>
    <row r="8" spans="1:11" ht="30" customHeight="1">
      <c r="A8" s="263" t="s">
        <v>26</v>
      </c>
      <c r="B8" s="1408" t="s">
        <v>423</v>
      </c>
      <c r="C8" s="1409"/>
      <c r="D8" s="1409"/>
      <c r="E8" s="1409"/>
      <c r="F8" s="1409"/>
      <c r="G8" s="1409"/>
      <c r="H8" s="1410"/>
    </row>
    <row r="9" spans="1:11" ht="30" customHeight="1">
      <c r="A9" s="264" t="s">
        <v>424</v>
      </c>
      <c r="B9" s="1411" t="s">
        <v>425</v>
      </c>
      <c r="C9" s="1412"/>
      <c r="D9" s="1412"/>
      <c r="E9" s="1412"/>
      <c r="F9" s="1412"/>
      <c r="G9" s="1412"/>
      <c r="H9" s="1412"/>
    </row>
    <row r="10" spans="1:11" s="266" customFormat="1" ht="22.5" customHeight="1">
      <c r="A10" s="265" t="s">
        <v>426</v>
      </c>
    </row>
    <row r="11" spans="1:11" s="266" customFormat="1" ht="22.5" customHeight="1">
      <c r="A11" s="267" t="s">
        <v>427</v>
      </c>
      <c r="B11" s="268"/>
      <c r="C11" s="268"/>
      <c r="D11" s="268"/>
      <c r="E11" s="268"/>
      <c r="F11" s="268"/>
      <c r="G11" s="268"/>
      <c r="H11" s="268"/>
    </row>
    <row r="12" spans="1:11" s="266" customFormat="1" ht="8.25" customHeight="1">
      <c r="A12" s="1413" t="s">
        <v>428</v>
      </c>
      <c r="B12" s="269"/>
      <c r="C12" s="270"/>
      <c r="D12" s="270"/>
      <c r="E12" s="270"/>
      <c r="F12" s="270"/>
      <c r="G12" s="270"/>
      <c r="H12" s="1404" t="s">
        <v>29</v>
      </c>
    </row>
    <row r="13" spans="1:11" ht="13.5" customHeight="1">
      <c r="A13" s="1414"/>
      <c r="B13" s="271"/>
      <c r="C13" s="266" t="s">
        <v>429</v>
      </c>
      <c r="D13" s="266"/>
      <c r="E13" s="266"/>
      <c r="F13" s="266"/>
      <c r="G13" s="1407" t="s">
        <v>430</v>
      </c>
      <c r="H13" s="1405"/>
    </row>
    <row r="14" spans="1:11" ht="52.5" customHeight="1">
      <c r="A14" s="1414"/>
      <c r="B14" s="271"/>
      <c r="C14" s="272" t="s">
        <v>59</v>
      </c>
      <c r="D14" s="273" t="s">
        <v>431</v>
      </c>
      <c r="E14" s="274" t="s">
        <v>160</v>
      </c>
      <c r="F14" s="2009" t="s">
        <v>989</v>
      </c>
      <c r="G14" s="1407"/>
      <c r="H14" s="1405"/>
    </row>
    <row r="15" spans="1:11" ht="52.5" customHeight="1">
      <c r="A15" s="1414"/>
      <c r="B15" s="271"/>
      <c r="C15" s="272" t="s">
        <v>62</v>
      </c>
      <c r="D15" s="273" t="s">
        <v>432</v>
      </c>
      <c r="E15" s="274" t="s">
        <v>160</v>
      </c>
      <c r="F15" s="2009" t="s">
        <v>990</v>
      </c>
      <c r="G15" s="275" t="s">
        <v>433</v>
      </c>
      <c r="H15" s="1405"/>
    </row>
    <row r="16" spans="1:11" ht="7.5" customHeight="1">
      <c r="A16" s="1414"/>
      <c r="B16" s="271"/>
      <c r="C16" s="266"/>
      <c r="D16" s="266"/>
      <c r="E16" s="266"/>
      <c r="F16" s="266"/>
      <c r="G16" s="266"/>
      <c r="H16" s="1405"/>
    </row>
    <row r="17" spans="1:8" ht="8.25" customHeight="1">
      <c r="A17" s="1415"/>
      <c r="B17" s="276"/>
      <c r="C17" s="268"/>
      <c r="D17" s="268"/>
      <c r="E17" s="268"/>
      <c r="F17" s="268"/>
      <c r="G17" s="268"/>
      <c r="H17" s="1406"/>
    </row>
    <row r="18" spans="1:8" ht="21" customHeight="1">
      <c r="A18" s="277" t="s">
        <v>434</v>
      </c>
      <c r="B18" s="278"/>
      <c r="C18" s="279"/>
      <c r="D18" s="279"/>
      <c r="E18" s="279"/>
      <c r="F18" s="279"/>
      <c r="G18" s="279"/>
      <c r="H18" s="280"/>
    </row>
    <row r="19" spans="1:8" s="266" customFormat="1" ht="9" customHeight="1">
      <c r="A19" s="1401" t="s">
        <v>435</v>
      </c>
      <c r="B19" s="269"/>
      <c r="C19" s="270"/>
      <c r="D19" s="270"/>
      <c r="E19" s="270"/>
      <c r="F19" s="270"/>
      <c r="G19" s="281"/>
      <c r="H19" s="1404" t="s">
        <v>29</v>
      </c>
    </row>
    <row r="20" spans="1:8">
      <c r="A20" s="1402"/>
      <c r="B20" s="271"/>
      <c r="C20" s="266" t="s">
        <v>429</v>
      </c>
      <c r="D20" s="266"/>
      <c r="E20" s="266"/>
      <c r="F20" s="266"/>
      <c r="G20" s="282"/>
      <c r="H20" s="1405"/>
    </row>
    <row r="21" spans="1:8" ht="53.25" customHeight="1">
      <c r="A21" s="1402"/>
      <c r="B21" s="271"/>
      <c r="C21" s="272" t="s">
        <v>59</v>
      </c>
      <c r="D21" s="273" t="s">
        <v>436</v>
      </c>
      <c r="E21" s="274" t="s">
        <v>160</v>
      </c>
      <c r="F21" s="2009" t="s">
        <v>989</v>
      </c>
      <c r="G21" s="283" t="s">
        <v>437</v>
      </c>
      <c r="H21" s="1405"/>
    </row>
    <row r="22" spans="1:8" ht="53.25" customHeight="1">
      <c r="A22" s="1402"/>
      <c r="B22" s="271"/>
      <c r="C22" s="272" t="s">
        <v>62</v>
      </c>
      <c r="D22" s="273" t="s">
        <v>438</v>
      </c>
      <c r="E22" s="274" t="s">
        <v>160</v>
      </c>
      <c r="F22" s="2009" t="s">
        <v>990</v>
      </c>
      <c r="G22" s="284" t="s">
        <v>439</v>
      </c>
      <c r="H22" s="1405"/>
    </row>
    <row r="23" spans="1:8" ht="7.5" customHeight="1">
      <c r="A23" s="1402"/>
      <c r="B23" s="271"/>
      <c r="C23" s="266"/>
      <c r="D23" s="266"/>
      <c r="E23" s="266"/>
      <c r="F23" s="266"/>
      <c r="G23" s="282"/>
      <c r="H23" s="1405"/>
    </row>
    <row r="24" spans="1:8" ht="9" customHeight="1">
      <c r="A24" s="1403"/>
      <c r="B24" s="276"/>
      <c r="C24" s="268"/>
      <c r="D24" s="268"/>
      <c r="E24" s="268"/>
      <c r="F24" s="268"/>
      <c r="G24" s="285"/>
      <c r="H24" s="1406"/>
    </row>
    <row r="25" spans="1:8" ht="21.75" customHeight="1">
      <c r="A25" s="277" t="s">
        <v>440</v>
      </c>
      <c r="B25" s="266"/>
      <c r="C25" s="266"/>
      <c r="D25" s="266"/>
      <c r="E25" s="266"/>
      <c r="F25" s="266"/>
      <c r="G25" s="266"/>
      <c r="H25" s="286"/>
    </row>
    <row r="26" spans="1:8" s="266" customFormat="1" ht="6.75" customHeight="1">
      <c r="A26" s="1402" t="s">
        <v>441</v>
      </c>
      <c r="B26" s="269"/>
      <c r="C26" s="270"/>
      <c r="D26" s="270"/>
      <c r="E26" s="270"/>
      <c r="F26" s="270"/>
      <c r="G26" s="270"/>
      <c r="H26" s="1404" t="s">
        <v>29</v>
      </c>
    </row>
    <row r="27" spans="1:8" ht="13.5" customHeight="1">
      <c r="A27" s="1402"/>
      <c r="B27" s="271"/>
      <c r="C27" s="266" t="s">
        <v>429</v>
      </c>
      <c r="D27" s="266"/>
      <c r="E27" s="266"/>
      <c r="F27" s="266"/>
      <c r="G27" s="1407" t="s">
        <v>442</v>
      </c>
      <c r="H27" s="1405"/>
    </row>
    <row r="28" spans="1:8" ht="52.5" customHeight="1">
      <c r="A28" s="1402"/>
      <c r="B28" s="271"/>
      <c r="C28" s="272" t="s">
        <v>59</v>
      </c>
      <c r="D28" s="273" t="s">
        <v>431</v>
      </c>
      <c r="E28" s="274" t="s">
        <v>160</v>
      </c>
      <c r="F28" s="2009" t="s">
        <v>989</v>
      </c>
      <c r="G28" s="1407"/>
      <c r="H28" s="1405"/>
    </row>
    <row r="29" spans="1:8" ht="52.5" customHeight="1">
      <c r="A29" s="1402"/>
      <c r="B29" s="271"/>
      <c r="C29" s="272" t="s">
        <v>62</v>
      </c>
      <c r="D29" s="273" t="s">
        <v>443</v>
      </c>
      <c r="E29" s="274" t="s">
        <v>160</v>
      </c>
      <c r="F29" s="2009" t="s">
        <v>990</v>
      </c>
      <c r="G29" s="275" t="s">
        <v>444</v>
      </c>
      <c r="H29" s="1405"/>
    </row>
    <row r="30" spans="1:8" ht="8.25" customHeight="1">
      <c r="A30" s="1402"/>
      <c r="B30" s="271"/>
      <c r="C30" s="266"/>
      <c r="D30" s="266"/>
      <c r="E30" s="266"/>
      <c r="F30" s="266"/>
      <c r="G30" s="266"/>
      <c r="H30" s="1405"/>
    </row>
    <row r="31" spans="1:8" ht="7.5" customHeight="1">
      <c r="A31" s="1403"/>
      <c r="B31" s="276"/>
      <c r="C31" s="268"/>
      <c r="D31" s="268"/>
      <c r="E31" s="268"/>
      <c r="F31" s="268"/>
      <c r="G31" s="268"/>
      <c r="H31" s="1406"/>
    </row>
    <row r="33" spans="1:8" ht="15" customHeight="1">
      <c r="A33" s="1398" t="s">
        <v>31</v>
      </c>
      <c r="B33" s="1398"/>
      <c r="C33" s="1398"/>
      <c r="D33" s="1398"/>
      <c r="E33" s="1398"/>
      <c r="F33" s="1398"/>
      <c r="G33" s="1398"/>
      <c r="H33" s="1398"/>
    </row>
    <row r="34" spans="1:8" ht="15" customHeight="1">
      <c r="A34" s="1398" t="s">
        <v>445</v>
      </c>
      <c r="B34" s="1398"/>
      <c r="C34" s="1398"/>
      <c r="D34" s="1398"/>
      <c r="E34" s="1398"/>
      <c r="F34" s="1398"/>
      <c r="G34" s="1398"/>
      <c r="H34" s="1398"/>
    </row>
    <row r="35" spans="1:8" ht="15" customHeight="1">
      <c r="A35" s="1398" t="s">
        <v>446</v>
      </c>
      <c r="B35" s="1398"/>
      <c r="C35" s="1398"/>
      <c r="D35" s="1398"/>
      <c r="E35" s="1398"/>
      <c r="F35" s="1398"/>
      <c r="G35" s="1398"/>
      <c r="H35" s="1398"/>
    </row>
    <row r="36" spans="1:8" ht="15" customHeight="1">
      <c r="A36" s="1398" t="s">
        <v>447</v>
      </c>
      <c r="B36" s="1398"/>
      <c r="C36" s="1398"/>
      <c r="D36" s="1398"/>
      <c r="E36" s="1398"/>
      <c r="F36" s="1398"/>
      <c r="G36" s="1398"/>
      <c r="H36" s="1398"/>
    </row>
    <row r="37" spans="1:8" ht="15" customHeight="1">
      <c r="A37" s="1398" t="s">
        <v>448</v>
      </c>
      <c r="B37" s="1398"/>
      <c r="C37" s="1398"/>
      <c r="D37" s="1398"/>
      <c r="E37" s="1398"/>
      <c r="F37" s="1398"/>
      <c r="G37" s="1398"/>
      <c r="H37" s="1398"/>
    </row>
    <row r="38" spans="1:8" ht="15" customHeight="1">
      <c r="A38" s="1398" t="s">
        <v>449</v>
      </c>
      <c r="B38" s="1398"/>
      <c r="C38" s="1398"/>
      <c r="D38" s="1398"/>
      <c r="E38" s="1398"/>
      <c r="F38" s="1398"/>
      <c r="G38" s="1398"/>
      <c r="H38" s="1398"/>
    </row>
    <row r="39" spans="1:8" ht="15" customHeight="1">
      <c r="A39" s="1398" t="s">
        <v>450</v>
      </c>
      <c r="B39" s="1398"/>
      <c r="C39" s="1398"/>
      <c r="D39" s="1398"/>
      <c r="E39" s="1398"/>
      <c r="F39" s="1398"/>
      <c r="G39" s="1398"/>
      <c r="H39" s="1398"/>
    </row>
    <row r="40" spans="1:8" ht="15" customHeight="1">
      <c r="A40" s="1398" t="s">
        <v>451</v>
      </c>
      <c r="B40" s="1398"/>
      <c r="C40" s="1398"/>
      <c r="D40" s="1398"/>
      <c r="E40" s="1398"/>
      <c r="F40" s="1398"/>
      <c r="G40" s="1398"/>
      <c r="H40" s="1398"/>
    </row>
    <row r="41" spans="1:8" ht="15" customHeight="1">
      <c r="A41" s="1398" t="s">
        <v>452</v>
      </c>
      <c r="B41" s="1398"/>
      <c r="C41" s="1398"/>
      <c r="D41" s="1398"/>
      <c r="E41" s="1398"/>
      <c r="F41" s="1398"/>
      <c r="G41" s="1398"/>
      <c r="H41" s="1398"/>
    </row>
    <row r="42" spans="1:8" ht="15" customHeight="1">
      <c r="A42" s="1398" t="s">
        <v>453</v>
      </c>
      <c r="B42" s="1398"/>
      <c r="C42" s="1398"/>
      <c r="D42" s="1398"/>
      <c r="E42" s="1398"/>
      <c r="F42" s="1398"/>
      <c r="G42" s="1398"/>
      <c r="H42" s="1398"/>
    </row>
    <row r="43" spans="1:8" ht="15" customHeight="1">
      <c r="A43" s="1398" t="s">
        <v>454</v>
      </c>
      <c r="B43" s="1398"/>
      <c r="C43" s="1398"/>
      <c r="D43" s="1398"/>
      <c r="E43" s="1398"/>
      <c r="F43" s="1398"/>
      <c r="G43" s="1398"/>
      <c r="H43" s="1398"/>
    </row>
    <row r="44" spans="1:8" ht="15" customHeight="1">
      <c r="A44" s="1398" t="s">
        <v>455</v>
      </c>
      <c r="B44" s="1398"/>
      <c r="C44" s="1398"/>
      <c r="D44" s="1398"/>
      <c r="E44" s="1398"/>
      <c r="F44" s="1398"/>
      <c r="G44" s="1398"/>
      <c r="H44" s="1398"/>
    </row>
    <row r="45" spans="1:8" ht="15" customHeight="1">
      <c r="A45" s="1398" t="s">
        <v>456</v>
      </c>
      <c r="B45" s="1398"/>
      <c r="C45" s="1398"/>
      <c r="D45" s="1398"/>
      <c r="E45" s="1398"/>
      <c r="F45" s="1398"/>
      <c r="G45" s="1398"/>
      <c r="H45" s="1398"/>
    </row>
    <row r="46" spans="1:8" ht="15" customHeight="1">
      <c r="A46" s="1398" t="s">
        <v>457</v>
      </c>
      <c r="B46" s="1398"/>
      <c r="C46" s="1398"/>
      <c r="D46" s="1398"/>
      <c r="E46" s="1398"/>
      <c r="F46" s="1398"/>
      <c r="G46" s="1398"/>
      <c r="H46" s="1398"/>
    </row>
    <row r="47" spans="1:8" ht="39" customHeight="1">
      <c r="A47" s="1400" t="s">
        <v>458</v>
      </c>
      <c r="B47" s="1398"/>
      <c r="C47" s="1398"/>
      <c r="D47" s="1398"/>
      <c r="E47" s="1398"/>
      <c r="F47" s="1398"/>
      <c r="G47" s="1398"/>
      <c r="H47" s="1398"/>
    </row>
    <row r="48" spans="1:8" ht="30.75" customHeight="1">
      <c r="A48" s="1400" t="s">
        <v>459</v>
      </c>
      <c r="B48" s="1398"/>
      <c r="C48" s="1398"/>
      <c r="D48" s="1398"/>
      <c r="E48" s="1398"/>
      <c r="F48" s="1398"/>
      <c r="G48" s="1398"/>
      <c r="H48" s="1398"/>
    </row>
    <row r="49" spans="1:8" ht="39" customHeight="1">
      <c r="A49" s="1400" t="s">
        <v>460</v>
      </c>
      <c r="B49" s="1398"/>
      <c r="C49" s="1398"/>
      <c r="D49" s="1398"/>
      <c r="E49" s="1398"/>
      <c r="F49" s="1398"/>
      <c r="G49" s="1398"/>
      <c r="H49" s="1398"/>
    </row>
    <row r="50" spans="1:8" ht="15" customHeight="1">
      <c r="A50" s="1398" t="s">
        <v>461</v>
      </c>
      <c r="B50" s="1398"/>
      <c r="C50" s="1398"/>
      <c r="D50" s="1398"/>
      <c r="E50" s="1398"/>
      <c r="F50" s="1398"/>
      <c r="G50" s="1398"/>
      <c r="H50" s="1398"/>
    </row>
    <row r="51" spans="1:8" ht="15" customHeight="1">
      <c r="A51" s="1398" t="s">
        <v>462</v>
      </c>
      <c r="B51" s="1398"/>
      <c r="C51" s="1398"/>
      <c r="D51" s="1398"/>
      <c r="E51" s="1398"/>
      <c r="F51" s="1398"/>
      <c r="G51" s="1398"/>
      <c r="H51" s="1398"/>
    </row>
    <row r="52" spans="1:8" ht="15" customHeight="1">
      <c r="A52" s="1398" t="s">
        <v>463</v>
      </c>
      <c r="B52" s="1398"/>
      <c r="C52" s="1398"/>
      <c r="D52" s="1398"/>
      <c r="E52" s="1398"/>
      <c r="F52" s="1398"/>
      <c r="G52" s="1398"/>
      <c r="H52" s="1398"/>
    </row>
    <row r="53" spans="1:8" ht="15" customHeight="1">
      <c r="A53" s="1398" t="s">
        <v>464</v>
      </c>
      <c r="B53" s="1398"/>
      <c r="C53" s="1398"/>
      <c r="D53" s="1398"/>
      <c r="E53" s="1398"/>
      <c r="F53" s="1398"/>
      <c r="G53" s="1398"/>
      <c r="H53" s="1398"/>
    </row>
    <row r="54" spans="1:8" ht="15" customHeight="1">
      <c r="A54" s="1398" t="s">
        <v>465</v>
      </c>
      <c r="B54" s="1398"/>
      <c r="C54" s="1398"/>
      <c r="D54" s="1398"/>
      <c r="E54" s="1398"/>
      <c r="F54" s="1398"/>
      <c r="G54" s="1398"/>
      <c r="H54" s="1398"/>
    </row>
    <row r="55" spans="1:8" ht="15" customHeight="1">
      <c r="A55" s="1398" t="s">
        <v>466</v>
      </c>
      <c r="B55" s="1398"/>
      <c r="C55" s="1398"/>
      <c r="D55" s="1398"/>
      <c r="E55" s="1398"/>
      <c r="F55" s="1398"/>
      <c r="G55" s="1398"/>
      <c r="H55" s="1398"/>
    </row>
    <row r="56" spans="1:8" ht="15" customHeight="1">
      <c r="A56" s="1398" t="s">
        <v>467</v>
      </c>
      <c r="B56" s="1398"/>
      <c r="C56" s="1398"/>
      <c r="D56" s="1398"/>
      <c r="E56" s="1398"/>
      <c r="F56" s="1398"/>
      <c r="G56" s="1398"/>
      <c r="H56" s="1398"/>
    </row>
    <row r="57" spans="1:8" s="287" customFormat="1" ht="54" customHeight="1">
      <c r="A57" s="1399" t="s">
        <v>468</v>
      </c>
      <c r="B57" s="1399"/>
      <c r="C57" s="1399"/>
      <c r="D57" s="1399"/>
      <c r="E57" s="1399"/>
      <c r="F57" s="1399"/>
      <c r="G57" s="1399"/>
      <c r="H57" s="1399"/>
    </row>
  </sheetData>
  <mergeCells count="40">
    <mergeCell ref="A2:H2"/>
    <mergeCell ref="E3:F3"/>
    <mergeCell ref="G3:H3"/>
    <mergeCell ref="A5:H5"/>
    <mergeCell ref="B7:H7"/>
    <mergeCell ref="B8:H8"/>
    <mergeCell ref="B9:H9"/>
    <mergeCell ref="A12:A17"/>
    <mergeCell ref="H12:H17"/>
    <mergeCell ref="G13:G14"/>
    <mergeCell ref="A19:A24"/>
    <mergeCell ref="H19:H24"/>
    <mergeCell ref="A26:A31"/>
    <mergeCell ref="H26:H31"/>
    <mergeCell ref="G27:G28"/>
    <mergeCell ref="A33:H33"/>
    <mergeCell ref="A34:H34"/>
    <mergeCell ref="A35:H35"/>
    <mergeCell ref="A36:H36"/>
    <mergeCell ref="A37:H37"/>
    <mergeCell ref="A38:H38"/>
    <mergeCell ref="A39:H39"/>
    <mergeCell ref="A40:H40"/>
    <mergeCell ref="A41:H41"/>
    <mergeCell ref="A42:H42"/>
    <mergeCell ref="A43:H43"/>
    <mergeCell ref="A44:H44"/>
    <mergeCell ref="A45:H45"/>
    <mergeCell ref="A46:H46"/>
    <mergeCell ref="A47:H47"/>
    <mergeCell ref="A48:H48"/>
    <mergeCell ref="A49:H49"/>
    <mergeCell ref="A50:H50"/>
    <mergeCell ref="A51:H51"/>
    <mergeCell ref="A52:H52"/>
    <mergeCell ref="A53:H53"/>
    <mergeCell ref="A54:H54"/>
    <mergeCell ref="A55:H55"/>
    <mergeCell ref="A56:H56"/>
    <mergeCell ref="A57:H57"/>
  </mergeCells>
  <phoneticPr fontId="9"/>
  <printOptions horizontalCentered="1" verticalCentered="1"/>
  <pageMargins left="0.39374999999999999" right="0.39374999999999999" top="0.196527777777778" bottom="0.196527777777778" header="0.51180555555555496" footer="0.51180555555555496"/>
  <pageSetup paperSize="9" scale="72"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60" zoomScaleNormal="75" zoomScalePageLayoutView="80" workbookViewId="0">
      <selection activeCell="AQ11" sqref="AQ11"/>
    </sheetView>
  </sheetViews>
  <sheetFormatPr defaultColWidth="9" defaultRowHeight="14.25"/>
  <cols>
    <col min="1" max="5" width="2.625" style="288" customWidth="1"/>
    <col min="6" max="7" width="2.625" style="289" customWidth="1"/>
    <col min="8" max="19" width="7.625" style="289" customWidth="1"/>
    <col min="20" max="23" width="2.75" style="289" customWidth="1"/>
    <col min="24" max="41" width="2.625" style="289" customWidth="1"/>
    <col min="42" max="16384" width="9" style="289"/>
  </cols>
  <sheetData>
    <row r="1" spans="1:31" ht="24.95" customHeight="1">
      <c r="AA1" s="290" t="s">
        <v>469</v>
      </c>
    </row>
    <row r="2" spans="1:31" ht="30" customHeight="1">
      <c r="A2" s="1446" t="s">
        <v>470</v>
      </c>
      <c r="B2" s="1446"/>
      <c r="C2" s="1446"/>
      <c r="D2" s="1446"/>
      <c r="E2" s="1446"/>
      <c r="F2" s="1446"/>
      <c r="G2" s="1446"/>
      <c r="H2" s="1446"/>
      <c r="I2" s="1446"/>
      <c r="J2" s="1446"/>
      <c r="K2" s="1446"/>
      <c r="L2" s="1446"/>
      <c r="M2" s="1446"/>
      <c r="N2" s="1446"/>
      <c r="O2" s="1446"/>
      <c r="P2" s="1446"/>
      <c r="Q2" s="1446"/>
      <c r="R2" s="1446"/>
      <c r="S2" s="1446"/>
      <c r="T2" s="1446"/>
      <c r="U2" s="1446"/>
      <c r="V2" s="1446"/>
      <c r="W2" s="1446"/>
      <c r="X2" s="1446"/>
      <c r="Y2" s="1446"/>
      <c r="Z2" s="1446"/>
      <c r="AA2" s="1446"/>
      <c r="AD2" s="303"/>
      <c r="AE2" s="303"/>
    </row>
    <row r="3" spans="1:31" ht="9.75" customHeight="1" thickBot="1">
      <c r="A3" s="291"/>
      <c r="B3" s="291"/>
      <c r="C3" s="291"/>
      <c r="D3" s="291"/>
      <c r="E3" s="291"/>
      <c r="F3" s="291"/>
      <c r="AC3" s="291"/>
      <c r="AD3" s="291"/>
      <c r="AE3" s="291"/>
    </row>
    <row r="4" spans="1:31" ht="24.95" customHeight="1" thickBot="1">
      <c r="A4" s="1447" t="s">
        <v>471</v>
      </c>
      <c r="B4" s="1448"/>
      <c r="C4" s="1448"/>
      <c r="D4" s="1448"/>
      <c r="E4" s="1448"/>
      <c r="F4" s="1448"/>
      <c r="G4" s="1448"/>
      <c r="H4" s="1448"/>
      <c r="I4" s="1448"/>
      <c r="J4" s="1448"/>
      <c r="K4" s="1448"/>
      <c r="L4" s="1448"/>
      <c r="M4" s="1449"/>
      <c r="N4" s="1317"/>
      <c r="O4" s="1318"/>
      <c r="P4" s="1318"/>
      <c r="Q4" s="1318"/>
      <c r="R4" s="1318"/>
      <c r="S4" s="1318"/>
      <c r="T4" s="1318"/>
      <c r="U4" s="1318"/>
      <c r="V4" s="1318"/>
      <c r="W4" s="1318"/>
      <c r="X4" s="1318"/>
      <c r="Y4" s="1318"/>
      <c r="Z4" s="1318"/>
      <c r="AA4" s="1364"/>
    </row>
    <row r="5" spans="1:31" ht="24.95" customHeight="1" thickBot="1">
      <c r="A5" s="1447" t="s">
        <v>472</v>
      </c>
      <c r="B5" s="1448"/>
      <c r="C5" s="1448"/>
      <c r="D5" s="1448"/>
      <c r="E5" s="1448"/>
      <c r="F5" s="1448"/>
      <c r="G5" s="1448"/>
      <c r="H5" s="1448"/>
      <c r="I5" s="1448"/>
      <c r="J5" s="1448"/>
      <c r="K5" s="1448"/>
      <c r="L5" s="1448"/>
      <c r="M5" s="1449"/>
      <c r="N5" s="1317"/>
      <c r="O5" s="1318"/>
      <c r="P5" s="1318"/>
      <c r="Q5" s="1318"/>
      <c r="R5" s="1318"/>
      <c r="S5" s="1318"/>
      <c r="T5" s="1318"/>
      <c r="U5" s="1318"/>
      <c r="V5" s="1318"/>
      <c r="W5" s="1318"/>
      <c r="X5" s="1318"/>
      <c r="Y5" s="1318"/>
      <c r="Z5" s="1318"/>
      <c r="AA5" s="1364"/>
    </row>
    <row r="6" spans="1:31" ht="24.95" customHeight="1" thickBot="1">
      <c r="A6" s="1450" t="s">
        <v>403</v>
      </c>
      <c r="B6" s="1451"/>
      <c r="C6" s="1451"/>
      <c r="D6" s="1451"/>
      <c r="E6" s="1451"/>
      <c r="F6" s="1451"/>
      <c r="G6" s="1451"/>
      <c r="H6" s="1451"/>
      <c r="I6" s="1451"/>
      <c r="J6" s="1451"/>
      <c r="K6" s="1451"/>
      <c r="L6" s="1451"/>
      <c r="M6" s="1452"/>
      <c r="N6" s="1317"/>
      <c r="O6" s="1318"/>
      <c r="P6" s="1318"/>
      <c r="Q6" s="1318"/>
      <c r="R6" s="1318"/>
      <c r="S6" s="1364"/>
      <c r="T6" s="1447" t="s">
        <v>473</v>
      </c>
      <c r="U6" s="1448"/>
      <c r="V6" s="1448"/>
      <c r="W6" s="1448"/>
      <c r="X6" s="1448"/>
      <c r="Y6" s="1448"/>
      <c r="Z6" s="1448"/>
      <c r="AA6" s="1453"/>
    </row>
    <row r="7" spans="1:31" ht="24.95" customHeight="1" thickBot="1">
      <c r="A7" s="1454" t="s">
        <v>474</v>
      </c>
      <c r="B7" s="1455"/>
      <c r="C7" s="1455"/>
      <c r="D7" s="1455"/>
      <c r="E7" s="1455"/>
      <c r="F7" s="1455"/>
      <c r="G7" s="1456"/>
      <c r="H7" s="1450" t="s">
        <v>399</v>
      </c>
      <c r="I7" s="1451"/>
      <c r="J7" s="1451"/>
      <c r="K7" s="1451"/>
      <c r="L7" s="1451"/>
      <c r="M7" s="1451"/>
      <c r="N7" s="1451"/>
      <c r="O7" s="1451"/>
      <c r="P7" s="1451"/>
      <c r="Q7" s="1451"/>
      <c r="R7" s="1451"/>
      <c r="S7" s="1460"/>
      <c r="T7" s="1461" t="s">
        <v>475</v>
      </c>
      <c r="U7" s="1462"/>
      <c r="V7" s="1462"/>
      <c r="W7" s="1463"/>
      <c r="X7" s="1461" t="s">
        <v>476</v>
      </c>
      <c r="Y7" s="1462"/>
      <c r="Z7" s="1462"/>
      <c r="AA7" s="1463"/>
    </row>
    <row r="8" spans="1:31" ht="50.1" customHeight="1" thickBot="1">
      <c r="A8" s="1457"/>
      <c r="B8" s="1458"/>
      <c r="C8" s="1458"/>
      <c r="D8" s="1458"/>
      <c r="E8" s="1458"/>
      <c r="F8" s="1458"/>
      <c r="G8" s="1459"/>
      <c r="H8" s="292" t="s">
        <v>477</v>
      </c>
      <c r="I8" s="293" t="s">
        <v>478</v>
      </c>
      <c r="J8" s="293" t="s">
        <v>479</v>
      </c>
      <c r="K8" s="293" t="s">
        <v>480</v>
      </c>
      <c r="L8" s="293" t="s">
        <v>481</v>
      </c>
      <c r="M8" s="293" t="s">
        <v>482</v>
      </c>
      <c r="N8" s="293" t="s">
        <v>483</v>
      </c>
      <c r="O8" s="293" t="s">
        <v>484</v>
      </c>
      <c r="P8" s="293" t="s">
        <v>485</v>
      </c>
      <c r="Q8" s="293" t="s">
        <v>486</v>
      </c>
      <c r="R8" s="293" t="s">
        <v>487</v>
      </c>
      <c r="S8" s="294" t="s">
        <v>488</v>
      </c>
      <c r="T8" s="1464"/>
      <c r="U8" s="1465"/>
      <c r="V8" s="1465"/>
      <c r="W8" s="1466"/>
      <c r="X8" s="1464"/>
      <c r="Y8" s="1465"/>
      <c r="Z8" s="1465"/>
      <c r="AA8" s="1466"/>
    </row>
    <row r="9" spans="1:31" ht="24.95" customHeight="1">
      <c r="A9" s="1441"/>
      <c r="B9" s="1442"/>
      <c r="C9" s="1442"/>
      <c r="D9" s="1442"/>
      <c r="E9" s="1442"/>
      <c r="F9" s="1442"/>
      <c r="G9" s="1442"/>
      <c r="H9" s="295"/>
      <c r="I9" s="296"/>
      <c r="J9" s="296"/>
      <c r="K9" s="296"/>
      <c r="L9" s="296"/>
      <c r="M9" s="296"/>
      <c r="N9" s="296"/>
      <c r="O9" s="296"/>
      <c r="P9" s="296"/>
      <c r="Q9" s="296"/>
      <c r="R9" s="296"/>
      <c r="S9" s="297"/>
      <c r="T9" s="1443">
        <f>SUM(H9:S9)</f>
        <v>0</v>
      </c>
      <c r="U9" s="1444"/>
      <c r="V9" s="1444"/>
      <c r="W9" s="1445"/>
      <c r="X9" s="1444"/>
      <c r="Y9" s="1444"/>
      <c r="Z9" s="1444"/>
      <c r="AA9" s="1445"/>
    </row>
    <row r="10" spans="1:31" ht="24.95" customHeight="1">
      <c r="A10" s="1434"/>
      <c r="B10" s="1347"/>
      <c r="C10" s="1347"/>
      <c r="D10" s="1347"/>
      <c r="E10" s="1347"/>
      <c r="F10" s="1347"/>
      <c r="G10" s="1347"/>
      <c r="H10" s="238"/>
      <c r="I10" s="240"/>
      <c r="J10" s="240"/>
      <c r="K10" s="240"/>
      <c r="L10" s="240"/>
      <c r="M10" s="240"/>
      <c r="N10" s="240"/>
      <c r="O10" s="240"/>
      <c r="P10" s="240"/>
      <c r="Q10" s="240"/>
      <c r="R10" s="240"/>
      <c r="S10" s="241"/>
      <c r="T10" s="1435">
        <f t="shared" ref="T10:T23" si="0">SUM(H10:S10)</f>
        <v>0</v>
      </c>
      <c r="U10" s="1342"/>
      <c r="V10" s="1342"/>
      <c r="W10" s="1436"/>
      <c r="X10" s="1342"/>
      <c r="Y10" s="1342"/>
      <c r="Z10" s="1342"/>
      <c r="AA10" s="1436"/>
    </row>
    <row r="11" spans="1:31" ht="24.95" customHeight="1">
      <c r="A11" s="1434"/>
      <c r="B11" s="1347"/>
      <c r="C11" s="1347"/>
      <c r="D11" s="1347"/>
      <c r="E11" s="1347"/>
      <c r="F11" s="1347"/>
      <c r="G11" s="1347"/>
      <c r="H11" s="238"/>
      <c r="I11" s="240"/>
      <c r="J11" s="240"/>
      <c r="K11" s="240"/>
      <c r="L11" s="240"/>
      <c r="M11" s="240"/>
      <c r="N11" s="240"/>
      <c r="O11" s="240"/>
      <c r="P11" s="240"/>
      <c r="Q11" s="240"/>
      <c r="R11" s="240"/>
      <c r="S11" s="241"/>
      <c r="T11" s="1435">
        <f t="shared" si="0"/>
        <v>0</v>
      </c>
      <c r="U11" s="1342"/>
      <c r="V11" s="1342"/>
      <c r="W11" s="1436"/>
      <c r="X11" s="1342"/>
      <c r="Y11" s="1342"/>
      <c r="Z11" s="1342"/>
      <c r="AA11" s="1436"/>
    </row>
    <row r="12" spans="1:31" ht="24.95" customHeight="1">
      <c r="A12" s="1434"/>
      <c r="B12" s="1347"/>
      <c r="C12" s="1347"/>
      <c r="D12" s="1347"/>
      <c r="E12" s="1347"/>
      <c r="F12" s="1347"/>
      <c r="G12" s="1347"/>
      <c r="H12" s="238"/>
      <c r="I12" s="240"/>
      <c r="J12" s="240"/>
      <c r="K12" s="240"/>
      <c r="L12" s="240"/>
      <c r="M12" s="240"/>
      <c r="N12" s="240"/>
      <c r="O12" s="240"/>
      <c r="P12" s="240"/>
      <c r="Q12" s="240"/>
      <c r="R12" s="240"/>
      <c r="S12" s="241"/>
      <c r="T12" s="1435">
        <f t="shared" si="0"/>
        <v>0</v>
      </c>
      <c r="U12" s="1342"/>
      <c r="V12" s="1342"/>
      <c r="W12" s="1436"/>
      <c r="X12" s="1342"/>
      <c r="Y12" s="1342"/>
      <c r="Z12" s="1342"/>
      <c r="AA12" s="1436"/>
    </row>
    <row r="13" spans="1:31" ht="24.95" customHeight="1">
      <c r="A13" s="1434"/>
      <c r="B13" s="1347"/>
      <c r="C13" s="1347"/>
      <c r="D13" s="1347"/>
      <c r="E13" s="1347"/>
      <c r="F13" s="1347"/>
      <c r="G13" s="1347"/>
      <c r="H13" s="238"/>
      <c r="I13" s="240"/>
      <c r="J13" s="240"/>
      <c r="K13" s="240"/>
      <c r="L13" s="240"/>
      <c r="M13" s="240"/>
      <c r="N13" s="240"/>
      <c r="O13" s="240"/>
      <c r="P13" s="240"/>
      <c r="Q13" s="240"/>
      <c r="R13" s="240"/>
      <c r="S13" s="241"/>
      <c r="T13" s="1435">
        <f t="shared" si="0"/>
        <v>0</v>
      </c>
      <c r="U13" s="1342"/>
      <c r="V13" s="1342"/>
      <c r="W13" s="1436"/>
      <c r="X13" s="1342"/>
      <c r="Y13" s="1342"/>
      <c r="Z13" s="1342"/>
      <c r="AA13" s="1436"/>
    </row>
    <row r="14" spans="1:31" ht="24.95" customHeight="1">
      <c r="A14" s="1434"/>
      <c r="B14" s="1347"/>
      <c r="C14" s="1347"/>
      <c r="D14" s="1347"/>
      <c r="E14" s="1347"/>
      <c r="F14" s="1347"/>
      <c r="G14" s="1347"/>
      <c r="H14" s="238"/>
      <c r="I14" s="240"/>
      <c r="J14" s="240"/>
      <c r="K14" s="240"/>
      <c r="L14" s="240"/>
      <c r="M14" s="240"/>
      <c r="N14" s="240"/>
      <c r="O14" s="240"/>
      <c r="P14" s="240"/>
      <c r="Q14" s="240"/>
      <c r="R14" s="240"/>
      <c r="S14" s="241"/>
      <c r="T14" s="1435">
        <f t="shared" si="0"/>
        <v>0</v>
      </c>
      <c r="U14" s="1342"/>
      <c r="V14" s="1342"/>
      <c r="W14" s="1436"/>
      <c r="X14" s="1342"/>
      <c r="Y14" s="1342"/>
      <c r="Z14" s="1342"/>
      <c r="AA14" s="1436"/>
    </row>
    <row r="15" spans="1:31" ht="24.95" customHeight="1">
      <c r="A15" s="1434"/>
      <c r="B15" s="1347"/>
      <c r="C15" s="1347"/>
      <c r="D15" s="1347"/>
      <c r="E15" s="1347"/>
      <c r="F15" s="1347"/>
      <c r="G15" s="1347"/>
      <c r="H15" s="238"/>
      <c r="I15" s="240"/>
      <c r="J15" s="240"/>
      <c r="K15" s="240"/>
      <c r="L15" s="240"/>
      <c r="M15" s="240"/>
      <c r="N15" s="240"/>
      <c r="O15" s="240"/>
      <c r="P15" s="240"/>
      <c r="Q15" s="240"/>
      <c r="R15" s="240"/>
      <c r="S15" s="241"/>
      <c r="T15" s="1435">
        <f t="shared" si="0"/>
        <v>0</v>
      </c>
      <c r="U15" s="1342"/>
      <c r="V15" s="1342"/>
      <c r="W15" s="1436"/>
      <c r="X15" s="1342"/>
      <c r="Y15" s="1342"/>
      <c r="Z15" s="1342"/>
      <c r="AA15" s="1436"/>
    </row>
    <row r="16" spans="1:31" ht="24.95" customHeight="1">
      <c r="A16" s="1434"/>
      <c r="B16" s="1347"/>
      <c r="C16" s="1347"/>
      <c r="D16" s="1347"/>
      <c r="E16" s="1347"/>
      <c r="F16" s="1347"/>
      <c r="G16" s="1347"/>
      <c r="H16" s="238"/>
      <c r="I16" s="240"/>
      <c r="J16" s="240"/>
      <c r="K16" s="240"/>
      <c r="L16" s="240"/>
      <c r="M16" s="240"/>
      <c r="N16" s="240"/>
      <c r="O16" s="240"/>
      <c r="P16" s="240"/>
      <c r="Q16" s="240"/>
      <c r="R16" s="240"/>
      <c r="S16" s="241"/>
      <c r="T16" s="1435">
        <f t="shared" si="0"/>
        <v>0</v>
      </c>
      <c r="U16" s="1342"/>
      <c r="V16" s="1342"/>
      <c r="W16" s="1436"/>
      <c r="X16" s="1342"/>
      <c r="Y16" s="1342"/>
      <c r="Z16" s="1342"/>
      <c r="AA16" s="1436"/>
    </row>
    <row r="17" spans="1:27" ht="24.95" customHeight="1">
      <c r="A17" s="1434"/>
      <c r="B17" s="1347"/>
      <c r="C17" s="1347"/>
      <c r="D17" s="1347"/>
      <c r="E17" s="1347"/>
      <c r="F17" s="1347"/>
      <c r="G17" s="1347"/>
      <c r="H17" s="238"/>
      <c r="I17" s="240"/>
      <c r="J17" s="240"/>
      <c r="K17" s="240"/>
      <c r="L17" s="240"/>
      <c r="M17" s="240"/>
      <c r="N17" s="240"/>
      <c r="O17" s="240"/>
      <c r="P17" s="240"/>
      <c r="Q17" s="240"/>
      <c r="R17" s="240"/>
      <c r="S17" s="241"/>
      <c r="T17" s="1435">
        <f>SUM(H17:S17)</f>
        <v>0</v>
      </c>
      <c r="U17" s="1342"/>
      <c r="V17" s="1342"/>
      <c r="W17" s="1436"/>
      <c r="X17" s="1342"/>
      <c r="Y17" s="1342"/>
      <c r="Z17" s="1342"/>
      <c r="AA17" s="1436"/>
    </row>
    <row r="18" spans="1:27" ht="24.95" customHeight="1">
      <c r="A18" s="1434"/>
      <c r="B18" s="1347"/>
      <c r="C18" s="1347"/>
      <c r="D18" s="1347"/>
      <c r="E18" s="1347"/>
      <c r="F18" s="1347"/>
      <c r="G18" s="1347"/>
      <c r="H18" s="238"/>
      <c r="I18" s="240"/>
      <c r="J18" s="240"/>
      <c r="K18" s="240"/>
      <c r="L18" s="240"/>
      <c r="M18" s="240"/>
      <c r="N18" s="240"/>
      <c r="O18" s="240"/>
      <c r="P18" s="240"/>
      <c r="Q18" s="240"/>
      <c r="R18" s="240"/>
      <c r="S18" s="241"/>
      <c r="T18" s="1435">
        <f t="shared" si="0"/>
        <v>0</v>
      </c>
      <c r="U18" s="1342"/>
      <c r="V18" s="1342"/>
      <c r="W18" s="1436"/>
      <c r="X18" s="1342"/>
      <c r="Y18" s="1342"/>
      <c r="Z18" s="1342"/>
      <c r="AA18" s="1436"/>
    </row>
    <row r="19" spans="1:27" ht="24.95" customHeight="1">
      <c r="A19" s="1434"/>
      <c r="B19" s="1347"/>
      <c r="C19" s="1347"/>
      <c r="D19" s="1347"/>
      <c r="E19" s="1347"/>
      <c r="F19" s="1347"/>
      <c r="G19" s="1347"/>
      <c r="H19" s="238"/>
      <c r="I19" s="240"/>
      <c r="J19" s="240"/>
      <c r="K19" s="240"/>
      <c r="L19" s="240"/>
      <c r="M19" s="240"/>
      <c r="N19" s="240"/>
      <c r="O19" s="240"/>
      <c r="P19" s="240"/>
      <c r="Q19" s="240"/>
      <c r="R19" s="240"/>
      <c r="S19" s="241"/>
      <c r="T19" s="1435">
        <f t="shared" si="0"/>
        <v>0</v>
      </c>
      <c r="U19" s="1342"/>
      <c r="V19" s="1342"/>
      <c r="W19" s="1436"/>
      <c r="X19" s="1342"/>
      <c r="Y19" s="1342"/>
      <c r="Z19" s="1342"/>
      <c r="AA19" s="1436"/>
    </row>
    <row r="20" spans="1:27" ht="24.95" customHeight="1">
      <c r="A20" s="1434"/>
      <c r="B20" s="1347"/>
      <c r="C20" s="1347"/>
      <c r="D20" s="1347"/>
      <c r="E20" s="1347"/>
      <c r="F20" s="1347"/>
      <c r="G20" s="1347"/>
      <c r="H20" s="238"/>
      <c r="I20" s="240"/>
      <c r="J20" s="240"/>
      <c r="K20" s="240"/>
      <c r="L20" s="240"/>
      <c r="M20" s="240"/>
      <c r="N20" s="240"/>
      <c r="O20" s="240"/>
      <c r="P20" s="240"/>
      <c r="Q20" s="240"/>
      <c r="R20" s="240"/>
      <c r="S20" s="241"/>
      <c r="T20" s="1435">
        <f t="shared" si="0"/>
        <v>0</v>
      </c>
      <c r="U20" s="1342"/>
      <c r="V20" s="1342"/>
      <c r="W20" s="1436"/>
      <c r="X20" s="1342"/>
      <c r="Y20" s="1342"/>
      <c r="Z20" s="1342"/>
      <c r="AA20" s="1436"/>
    </row>
    <row r="21" spans="1:27" ht="24.95" customHeight="1">
      <c r="A21" s="1434"/>
      <c r="B21" s="1347"/>
      <c r="C21" s="1347"/>
      <c r="D21" s="1347"/>
      <c r="E21" s="1347"/>
      <c r="F21" s="1347"/>
      <c r="G21" s="1347"/>
      <c r="H21" s="238"/>
      <c r="I21" s="240"/>
      <c r="J21" s="240"/>
      <c r="K21" s="240"/>
      <c r="L21" s="240"/>
      <c r="M21" s="240"/>
      <c r="N21" s="240"/>
      <c r="O21" s="240"/>
      <c r="P21" s="240"/>
      <c r="Q21" s="240"/>
      <c r="R21" s="240"/>
      <c r="S21" s="241"/>
      <c r="T21" s="1435">
        <f t="shared" si="0"/>
        <v>0</v>
      </c>
      <c r="U21" s="1342"/>
      <c r="V21" s="1342"/>
      <c r="W21" s="1436"/>
      <c r="X21" s="1342"/>
      <c r="Y21" s="1342"/>
      <c r="Z21" s="1342"/>
      <c r="AA21" s="1436"/>
    </row>
    <row r="22" spans="1:27" ht="24.95" customHeight="1">
      <c r="A22" s="1434"/>
      <c r="B22" s="1347"/>
      <c r="C22" s="1347"/>
      <c r="D22" s="1347"/>
      <c r="E22" s="1347"/>
      <c r="F22" s="1347"/>
      <c r="G22" s="1347"/>
      <c r="H22" s="238"/>
      <c r="I22" s="240"/>
      <c r="J22" s="240"/>
      <c r="K22" s="240"/>
      <c r="L22" s="240"/>
      <c r="M22" s="240"/>
      <c r="N22" s="240"/>
      <c r="O22" s="240"/>
      <c r="P22" s="240"/>
      <c r="Q22" s="240"/>
      <c r="R22" s="240"/>
      <c r="S22" s="241"/>
      <c r="T22" s="1435">
        <f t="shared" si="0"/>
        <v>0</v>
      </c>
      <c r="U22" s="1342"/>
      <c r="V22" s="1342"/>
      <c r="W22" s="1436"/>
      <c r="X22" s="1342"/>
      <c r="Y22" s="1342"/>
      <c r="Z22" s="1342"/>
      <c r="AA22" s="1436"/>
    </row>
    <row r="23" spans="1:27" ht="24.95" customHeight="1" thickBot="1">
      <c r="A23" s="1437"/>
      <c r="B23" s="1438"/>
      <c r="C23" s="1438"/>
      <c r="D23" s="1438"/>
      <c r="E23" s="1438"/>
      <c r="F23" s="1438"/>
      <c r="G23" s="1438"/>
      <c r="H23" s="298"/>
      <c r="I23" s="299"/>
      <c r="J23" s="299"/>
      <c r="K23" s="299"/>
      <c r="L23" s="299"/>
      <c r="M23" s="299"/>
      <c r="N23" s="299"/>
      <c r="O23" s="299"/>
      <c r="P23" s="299"/>
      <c r="Q23" s="299"/>
      <c r="R23" s="299"/>
      <c r="S23" s="300"/>
      <c r="T23" s="1439">
        <f t="shared" si="0"/>
        <v>0</v>
      </c>
      <c r="U23" s="1354"/>
      <c r="V23" s="1354"/>
      <c r="W23" s="1440"/>
      <c r="X23" s="1354"/>
      <c r="Y23" s="1354"/>
      <c r="Z23" s="1354"/>
      <c r="AA23" s="1440"/>
    </row>
    <row r="24" spans="1:27" ht="9.9499999999999993" customHeight="1">
      <c r="A24" s="301"/>
      <c r="B24" s="301"/>
      <c r="C24" s="301"/>
      <c r="D24" s="301"/>
      <c r="E24" s="301"/>
      <c r="F24" s="301"/>
      <c r="G24" s="301"/>
      <c r="H24" s="302"/>
      <c r="I24" s="302"/>
      <c r="J24" s="302"/>
      <c r="K24" s="302"/>
      <c r="L24" s="302"/>
      <c r="M24" s="302"/>
      <c r="N24" s="302"/>
      <c r="O24" s="302"/>
      <c r="P24" s="302"/>
      <c r="Q24" s="302"/>
      <c r="R24" s="302"/>
      <c r="S24" s="302"/>
      <c r="T24" s="301"/>
      <c r="U24" s="301"/>
      <c r="V24" s="301"/>
      <c r="W24" s="301"/>
      <c r="X24" s="301"/>
      <c r="Y24" s="301"/>
      <c r="Z24" s="301"/>
      <c r="AA24" s="301"/>
    </row>
    <row r="25" spans="1:27" ht="20.100000000000001" customHeight="1">
      <c r="A25" s="1428" t="s">
        <v>489</v>
      </c>
      <c r="B25" s="1428"/>
      <c r="C25" s="1428"/>
      <c r="D25" s="1428"/>
      <c r="E25" s="1428"/>
      <c r="F25" s="1428"/>
      <c r="G25" s="1428"/>
      <c r="H25" s="1428"/>
      <c r="I25" s="1428"/>
      <c r="J25" s="1428"/>
      <c r="K25" s="1428"/>
      <c r="L25" s="1428"/>
      <c r="M25" s="1428"/>
      <c r="N25" s="1428"/>
      <c r="O25" s="1428"/>
      <c r="P25" s="1428"/>
      <c r="Q25" s="1428"/>
      <c r="R25" s="1428"/>
      <c r="S25" s="1428"/>
      <c r="T25" s="1428"/>
      <c r="U25" s="1428"/>
      <c r="V25" s="1428"/>
      <c r="W25" s="1428"/>
      <c r="X25" s="1428"/>
      <c r="Y25" s="1428"/>
      <c r="Z25" s="1428"/>
      <c r="AA25" s="1428"/>
    </row>
    <row r="26" spans="1:27" ht="20.100000000000001" customHeight="1">
      <c r="A26" s="1431" t="s">
        <v>490</v>
      </c>
      <c r="B26" s="1432"/>
      <c r="C26" s="1432"/>
      <c r="D26" s="1432"/>
      <c r="E26" s="1432"/>
      <c r="F26" s="1432"/>
      <c r="G26" s="1432"/>
      <c r="H26" s="1432"/>
      <c r="I26" s="1432"/>
      <c r="J26" s="1432"/>
      <c r="K26" s="1432"/>
      <c r="L26" s="1432"/>
      <c r="M26" s="1432"/>
      <c r="N26" s="1432"/>
      <c r="O26" s="1432"/>
      <c r="P26" s="1432"/>
      <c r="Q26" s="1432"/>
      <c r="R26" s="1432"/>
      <c r="S26" s="1432"/>
      <c r="T26" s="1432"/>
      <c r="U26" s="1432"/>
      <c r="V26" s="1432"/>
      <c r="W26" s="1432"/>
      <c r="X26" s="1432"/>
      <c r="Y26" s="1432"/>
      <c r="Z26" s="1432"/>
      <c r="AA26" s="1432"/>
    </row>
    <row r="27" spans="1:27" ht="20.100000000000001" customHeight="1">
      <c r="A27" s="1428" t="s">
        <v>491</v>
      </c>
      <c r="B27" s="1428"/>
      <c r="C27" s="1428"/>
      <c r="D27" s="1428"/>
      <c r="E27" s="1428"/>
      <c r="F27" s="1428"/>
      <c r="G27" s="1428"/>
      <c r="H27" s="1428"/>
      <c r="I27" s="1428"/>
      <c r="J27" s="1428"/>
      <c r="K27" s="1428"/>
      <c r="L27" s="1428"/>
      <c r="M27" s="1428"/>
      <c r="N27" s="1428"/>
      <c r="O27" s="1428"/>
      <c r="P27" s="1428"/>
      <c r="Q27" s="1428"/>
      <c r="R27" s="1428"/>
      <c r="S27" s="1428"/>
      <c r="T27" s="1428"/>
      <c r="U27" s="1428"/>
      <c r="V27" s="1428"/>
      <c r="W27" s="1428"/>
      <c r="X27" s="1428"/>
      <c r="Y27" s="1428"/>
      <c r="Z27" s="1428"/>
      <c r="AA27" s="1428"/>
    </row>
    <row r="28" spans="1:27" ht="39.950000000000003" customHeight="1">
      <c r="A28" s="1427" t="s">
        <v>492</v>
      </c>
      <c r="B28" s="1428"/>
      <c r="C28" s="1428"/>
      <c r="D28" s="1428"/>
      <c r="E28" s="1428"/>
      <c r="F28" s="1428"/>
      <c r="G28" s="1428"/>
      <c r="H28" s="1428"/>
      <c r="I28" s="1428"/>
      <c r="J28" s="1428"/>
      <c r="K28" s="1428"/>
      <c r="L28" s="1428"/>
      <c r="M28" s="1428"/>
      <c r="N28" s="1428"/>
      <c r="O28" s="1428"/>
      <c r="P28" s="1428"/>
      <c r="Q28" s="1428"/>
      <c r="R28" s="1428"/>
      <c r="S28" s="1428"/>
      <c r="T28" s="1428"/>
      <c r="U28" s="1428"/>
      <c r="V28" s="1428"/>
      <c r="W28" s="1428"/>
      <c r="X28" s="1428"/>
      <c r="Y28" s="1428"/>
      <c r="Z28" s="1428"/>
      <c r="AA28" s="1428"/>
    </row>
    <row r="29" spans="1:27" ht="15" customHeight="1">
      <c r="A29" s="301"/>
      <c r="B29" s="301"/>
      <c r="C29" s="301"/>
      <c r="D29" s="301"/>
      <c r="E29" s="301"/>
      <c r="F29" s="301"/>
      <c r="G29" s="301"/>
      <c r="H29" s="302"/>
      <c r="I29" s="302"/>
      <c r="J29" s="302"/>
      <c r="K29" s="302"/>
      <c r="L29" s="302"/>
      <c r="M29" s="302"/>
      <c r="N29" s="302"/>
      <c r="O29" s="302"/>
      <c r="P29" s="302"/>
      <c r="Q29" s="302"/>
      <c r="R29" s="302"/>
      <c r="S29" s="302"/>
      <c r="T29" s="301"/>
      <c r="U29" s="301"/>
      <c r="V29" s="301"/>
      <c r="W29" s="301"/>
      <c r="X29" s="301"/>
      <c r="Y29" s="301"/>
      <c r="Z29" s="301"/>
      <c r="AA29" s="301"/>
    </row>
    <row r="30" spans="1:27" ht="24.95" customHeight="1">
      <c r="A30" s="1433" t="s">
        <v>493</v>
      </c>
      <c r="B30" s="1433"/>
      <c r="C30" s="1433"/>
      <c r="D30" s="1433"/>
      <c r="E30" s="1433"/>
      <c r="F30" s="1433"/>
      <c r="G30" s="1433"/>
      <c r="H30" s="1433"/>
      <c r="I30" s="291"/>
      <c r="J30" s="291"/>
      <c r="K30" s="291"/>
      <c r="L30" s="291"/>
      <c r="M30" s="291"/>
      <c r="N30" s="291"/>
      <c r="O30" s="291"/>
      <c r="P30" s="291"/>
      <c r="Q30" s="291"/>
      <c r="R30" s="291"/>
      <c r="S30" s="291"/>
      <c r="T30" s="291"/>
      <c r="U30" s="291"/>
      <c r="V30" s="291"/>
      <c r="W30" s="291"/>
      <c r="X30" s="291"/>
      <c r="Y30" s="291"/>
      <c r="Z30" s="291"/>
    </row>
    <row r="31" spans="1:27" ht="24.95" customHeight="1">
      <c r="A31" s="1344" t="s">
        <v>494</v>
      </c>
      <c r="B31" s="1344"/>
      <c r="C31" s="1344"/>
      <c r="D31" s="1344"/>
      <c r="E31" s="1344"/>
      <c r="F31" s="1344" t="s">
        <v>495</v>
      </c>
      <c r="G31" s="1344"/>
      <c r="H31" s="1344"/>
      <c r="I31" s="1344"/>
      <c r="J31" s="1344"/>
      <c r="K31" s="1344"/>
      <c r="L31" s="1344"/>
      <c r="M31" s="1344"/>
      <c r="N31" s="1344" t="s">
        <v>496</v>
      </c>
      <c r="O31" s="1344"/>
      <c r="P31" s="1344"/>
      <c r="Q31" s="1344"/>
      <c r="R31" s="1344"/>
      <c r="S31" s="1344" t="s">
        <v>497</v>
      </c>
      <c r="T31" s="1344"/>
      <c r="U31" s="1344"/>
      <c r="V31" s="1344"/>
      <c r="W31" s="1344" t="s">
        <v>498</v>
      </c>
      <c r="X31" s="1344"/>
      <c r="Y31" s="1344"/>
      <c r="Z31" s="1344"/>
      <c r="AA31" s="1344"/>
    </row>
    <row r="32" spans="1:27" ht="24.95" customHeight="1">
      <c r="A32" s="1430" t="s">
        <v>499</v>
      </c>
      <c r="B32" s="1430"/>
      <c r="C32" s="1430"/>
      <c r="D32" s="1430"/>
      <c r="E32" s="1430"/>
      <c r="F32" s="1347"/>
      <c r="G32" s="1347"/>
      <c r="H32" s="1347"/>
      <c r="I32" s="1347"/>
      <c r="J32" s="1347"/>
      <c r="K32" s="1347"/>
      <c r="L32" s="1347"/>
      <c r="M32" s="1347"/>
      <c r="N32" s="1347"/>
      <c r="O32" s="1347"/>
      <c r="P32" s="1347"/>
      <c r="Q32" s="1347"/>
      <c r="R32" s="1347"/>
      <c r="S32" s="1347"/>
      <c r="T32" s="1347"/>
      <c r="U32" s="1347"/>
      <c r="V32" s="1347"/>
      <c r="W32" s="1347"/>
      <c r="X32" s="1347"/>
      <c r="Y32" s="1347"/>
      <c r="Z32" s="1347"/>
      <c r="AA32" s="1347"/>
    </row>
    <row r="33" spans="1:27" ht="24.95" customHeight="1">
      <c r="A33" s="1430" t="s">
        <v>500</v>
      </c>
      <c r="B33" s="1430"/>
      <c r="C33" s="1430"/>
      <c r="D33" s="1430"/>
      <c r="E33" s="1430"/>
      <c r="F33" s="1347"/>
      <c r="G33" s="1347"/>
      <c r="H33" s="1347"/>
      <c r="I33" s="1347"/>
      <c r="J33" s="1347"/>
      <c r="K33" s="1347"/>
      <c r="L33" s="1347"/>
      <c r="M33" s="1347"/>
      <c r="N33" s="1347"/>
      <c r="O33" s="1347"/>
      <c r="P33" s="1347"/>
      <c r="Q33" s="1347"/>
      <c r="R33" s="1347"/>
      <c r="S33" s="1347"/>
      <c r="T33" s="1347"/>
      <c r="U33" s="1347"/>
      <c r="V33" s="1347"/>
      <c r="W33" s="1347"/>
      <c r="X33" s="1347"/>
      <c r="Y33" s="1347"/>
      <c r="Z33" s="1347"/>
      <c r="AA33" s="1347"/>
    </row>
    <row r="34" spans="1:27" ht="24.95" customHeight="1">
      <c r="A34" s="1430" t="s">
        <v>501</v>
      </c>
      <c r="B34" s="1430"/>
      <c r="C34" s="1430"/>
      <c r="D34" s="1430"/>
      <c r="E34" s="1430"/>
      <c r="F34" s="1347"/>
      <c r="G34" s="1347"/>
      <c r="H34" s="1347"/>
      <c r="I34" s="1347"/>
      <c r="J34" s="1347"/>
      <c r="K34" s="1347"/>
      <c r="L34" s="1347"/>
      <c r="M34" s="1347"/>
      <c r="N34" s="1347"/>
      <c r="O34" s="1347"/>
      <c r="P34" s="1347"/>
      <c r="Q34" s="1347"/>
      <c r="R34" s="1347"/>
      <c r="S34" s="1347"/>
      <c r="T34" s="1347"/>
      <c r="U34" s="1347"/>
      <c r="V34" s="1347"/>
      <c r="W34" s="1347"/>
      <c r="X34" s="1347"/>
      <c r="Y34" s="1347"/>
      <c r="Z34" s="1347"/>
      <c r="AA34" s="1347"/>
    </row>
    <row r="35" spans="1:27" ht="24.95" customHeight="1">
      <c r="A35" s="1430" t="s">
        <v>502</v>
      </c>
      <c r="B35" s="1430"/>
      <c r="C35" s="1430"/>
      <c r="D35" s="1430"/>
      <c r="E35" s="1430"/>
      <c r="F35" s="1347"/>
      <c r="G35" s="1347"/>
      <c r="H35" s="1347"/>
      <c r="I35" s="1347"/>
      <c r="J35" s="1347"/>
      <c r="K35" s="1347"/>
      <c r="L35" s="1347"/>
      <c r="M35" s="1347"/>
      <c r="N35" s="1347"/>
      <c r="O35" s="1347"/>
      <c r="P35" s="1347"/>
      <c r="Q35" s="1347"/>
      <c r="R35" s="1347"/>
      <c r="S35" s="1347"/>
      <c r="T35" s="1347"/>
      <c r="U35" s="1347"/>
      <c r="V35" s="1347"/>
      <c r="W35" s="1347"/>
      <c r="X35" s="1347"/>
      <c r="Y35" s="1347"/>
      <c r="Z35" s="1347"/>
      <c r="AA35" s="1347"/>
    </row>
    <row r="36" spans="1:27" ht="24.95" customHeight="1">
      <c r="A36" s="1430" t="s">
        <v>503</v>
      </c>
      <c r="B36" s="1430"/>
      <c r="C36" s="1430"/>
      <c r="D36" s="1430"/>
      <c r="E36" s="1430"/>
      <c r="F36" s="1347"/>
      <c r="G36" s="1347"/>
      <c r="H36" s="1347"/>
      <c r="I36" s="1347"/>
      <c r="J36" s="1347"/>
      <c r="K36" s="1347"/>
      <c r="L36" s="1347"/>
      <c r="M36" s="1347"/>
      <c r="N36" s="1347"/>
      <c r="O36" s="1347"/>
      <c r="P36" s="1347"/>
      <c r="Q36" s="1347"/>
      <c r="R36" s="1347"/>
      <c r="S36" s="1347"/>
      <c r="T36" s="1347"/>
      <c r="U36" s="1347"/>
      <c r="V36" s="1347"/>
      <c r="W36" s="1347"/>
      <c r="X36" s="1347"/>
      <c r="Y36" s="1347"/>
      <c r="Z36" s="1347"/>
      <c r="AA36" s="1347"/>
    </row>
    <row r="37" spans="1:27" ht="24.95" customHeight="1">
      <c r="A37" s="1430" t="s">
        <v>504</v>
      </c>
      <c r="B37" s="1430"/>
      <c r="C37" s="1430"/>
      <c r="D37" s="1430"/>
      <c r="E37" s="1430"/>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row>
    <row r="38" spans="1:27" ht="24.95" customHeight="1">
      <c r="A38" s="1430" t="s">
        <v>505</v>
      </c>
      <c r="B38" s="1430"/>
      <c r="C38" s="1430"/>
      <c r="D38" s="1430"/>
      <c r="E38" s="1430"/>
      <c r="F38" s="1347"/>
      <c r="G38" s="1347"/>
      <c r="H38" s="1347"/>
      <c r="I38" s="1347"/>
      <c r="J38" s="1347"/>
      <c r="K38" s="1347"/>
      <c r="L38" s="1347"/>
      <c r="M38" s="1347"/>
      <c r="N38" s="1347"/>
      <c r="O38" s="1347"/>
      <c r="P38" s="1347"/>
      <c r="Q38" s="1347"/>
      <c r="R38" s="1347"/>
      <c r="S38" s="1347"/>
      <c r="T38" s="1347"/>
      <c r="U38" s="1347"/>
      <c r="V38" s="1347"/>
      <c r="W38" s="1347"/>
      <c r="X38" s="1347"/>
      <c r="Y38" s="1347"/>
      <c r="Z38" s="1347"/>
      <c r="AA38" s="1347"/>
    </row>
    <row r="39" spans="1:27" ht="24.95" customHeight="1">
      <c r="A39" s="1430" t="s">
        <v>506</v>
      </c>
      <c r="B39" s="1430"/>
      <c r="C39" s="1430"/>
      <c r="D39" s="1430"/>
      <c r="E39" s="1430"/>
      <c r="F39" s="1347"/>
      <c r="G39" s="1347"/>
      <c r="H39" s="1347"/>
      <c r="I39" s="1347"/>
      <c r="J39" s="1347"/>
      <c r="K39" s="1347"/>
      <c r="L39" s="1347"/>
      <c r="M39" s="1347"/>
      <c r="N39" s="1347"/>
      <c r="O39" s="1347"/>
      <c r="P39" s="1347"/>
      <c r="Q39" s="1347"/>
      <c r="R39" s="1347"/>
      <c r="S39" s="1347"/>
      <c r="T39" s="1347"/>
      <c r="U39" s="1347"/>
      <c r="V39" s="1347"/>
      <c r="W39" s="1347"/>
      <c r="X39" s="1347"/>
      <c r="Y39" s="1347"/>
      <c r="Z39" s="1347"/>
      <c r="AA39" s="1347"/>
    </row>
    <row r="40" spans="1:27" ht="24.95" customHeight="1">
      <c r="A40" s="1430" t="s">
        <v>507</v>
      </c>
      <c r="B40" s="1430"/>
      <c r="C40" s="1430"/>
      <c r="D40" s="1430"/>
      <c r="E40" s="1430"/>
      <c r="F40" s="1347"/>
      <c r="G40" s="1347"/>
      <c r="H40" s="1347"/>
      <c r="I40" s="1347"/>
      <c r="J40" s="1347"/>
      <c r="K40" s="1347"/>
      <c r="L40" s="1347"/>
      <c r="M40" s="1347"/>
      <c r="N40" s="1347"/>
      <c r="O40" s="1347"/>
      <c r="P40" s="1347"/>
      <c r="Q40" s="1347"/>
      <c r="R40" s="1347"/>
      <c r="S40" s="1347"/>
      <c r="T40" s="1347"/>
      <c r="U40" s="1347"/>
      <c r="V40" s="1347"/>
      <c r="W40" s="1347"/>
      <c r="X40" s="1347"/>
      <c r="Y40" s="1347"/>
      <c r="Z40" s="1347"/>
      <c r="AA40" s="1347"/>
    </row>
    <row r="41" spans="1:27" ht="24.95" customHeight="1">
      <c r="A41" s="1430" t="s">
        <v>508</v>
      </c>
      <c r="B41" s="1430"/>
      <c r="C41" s="1430"/>
      <c r="D41" s="1430"/>
      <c r="E41" s="1430"/>
      <c r="F41" s="1347"/>
      <c r="G41" s="1347"/>
      <c r="H41" s="1347"/>
      <c r="I41" s="1347"/>
      <c r="J41" s="1347"/>
      <c r="K41" s="1347"/>
      <c r="L41" s="1347"/>
      <c r="M41" s="1347"/>
      <c r="N41" s="1347"/>
      <c r="O41" s="1347"/>
      <c r="P41" s="1347"/>
      <c r="Q41" s="1347"/>
      <c r="R41" s="1347"/>
      <c r="S41" s="1347"/>
      <c r="T41" s="1347"/>
      <c r="U41" s="1347"/>
      <c r="V41" s="1347"/>
      <c r="W41" s="1347"/>
      <c r="X41" s="1347"/>
      <c r="Y41" s="1347"/>
      <c r="Z41" s="1347"/>
      <c r="AA41" s="1347"/>
    </row>
    <row r="42" spans="1:27" ht="24.95" customHeight="1">
      <c r="A42" s="1430" t="s">
        <v>509</v>
      </c>
      <c r="B42" s="1430"/>
      <c r="C42" s="1430"/>
      <c r="D42" s="1430"/>
      <c r="E42" s="1430"/>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row>
    <row r="43" spans="1:27" ht="24.95" customHeight="1">
      <c r="A43" s="1430" t="s">
        <v>510</v>
      </c>
      <c r="B43" s="1430"/>
      <c r="C43" s="1430"/>
      <c r="D43" s="1430"/>
      <c r="E43" s="1430"/>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row>
    <row r="44" spans="1:27" ht="9.9499999999999993" customHeight="1">
      <c r="A44" s="301"/>
      <c r="B44" s="301"/>
      <c r="C44" s="301"/>
      <c r="D44" s="301"/>
      <c r="E44" s="301"/>
      <c r="F44" s="301"/>
      <c r="G44" s="301"/>
      <c r="H44" s="302"/>
      <c r="I44" s="302"/>
      <c r="J44" s="302"/>
      <c r="K44" s="302"/>
      <c r="L44" s="302"/>
      <c r="M44" s="302"/>
      <c r="N44" s="302"/>
      <c r="O44" s="302"/>
      <c r="P44" s="302"/>
      <c r="Q44" s="302"/>
      <c r="R44" s="302"/>
      <c r="S44" s="302"/>
      <c r="T44" s="301"/>
      <c r="U44" s="301"/>
      <c r="V44" s="301"/>
      <c r="W44" s="301"/>
      <c r="X44" s="301"/>
      <c r="Y44" s="301"/>
      <c r="Z44" s="301"/>
      <c r="AA44" s="301"/>
    </row>
    <row r="45" spans="1:27" ht="20.100000000000001" customHeight="1">
      <c r="A45" s="1427" t="s">
        <v>511</v>
      </c>
      <c r="B45" s="1428"/>
      <c r="C45" s="1428"/>
      <c r="D45" s="1428"/>
      <c r="E45" s="1428"/>
      <c r="F45" s="1428"/>
      <c r="G45" s="1428"/>
      <c r="H45" s="1428"/>
      <c r="I45" s="1428"/>
      <c r="J45" s="1428"/>
      <c r="K45" s="1428"/>
      <c r="L45" s="1428"/>
      <c r="M45" s="1428"/>
      <c r="N45" s="1428"/>
      <c r="O45" s="1428"/>
      <c r="P45" s="1428"/>
      <c r="Q45" s="1428"/>
      <c r="R45" s="1428"/>
      <c r="S45" s="1428"/>
      <c r="T45" s="1428"/>
      <c r="U45" s="1428"/>
      <c r="V45" s="1428"/>
      <c r="W45" s="1428"/>
      <c r="X45" s="1428"/>
      <c r="Y45" s="1428"/>
      <c r="Z45" s="1428"/>
      <c r="AA45" s="1428"/>
    </row>
    <row r="46" spans="1:27" ht="39.950000000000003" customHeight="1">
      <c r="A46" s="1427" t="s">
        <v>512</v>
      </c>
      <c r="B46" s="1428"/>
      <c r="C46" s="1428"/>
      <c r="D46" s="1428"/>
      <c r="E46" s="1428"/>
      <c r="F46" s="1428"/>
      <c r="G46" s="1428"/>
      <c r="H46" s="1428"/>
      <c r="I46" s="1428"/>
      <c r="J46" s="1428"/>
      <c r="K46" s="1428"/>
      <c r="L46" s="1428"/>
      <c r="M46" s="1428"/>
      <c r="N46" s="1428"/>
      <c r="O46" s="1428"/>
      <c r="P46" s="1428"/>
      <c r="Q46" s="1428"/>
      <c r="R46" s="1428"/>
      <c r="S46" s="1428"/>
      <c r="T46" s="1428"/>
      <c r="U46" s="1428"/>
      <c r="V46" s="1428"/>
      <c r="W46" s="1428"/>
      <c r="X46" s="1428"/>
      <c r="Y46" s="1428"/>
      <c r="Z46" s="1428"/>
      <c r="AA46" s="1428"/>
    </row>
    <row r="47" spans="1:27" ht="39.950000000000003" customHeight="1">
      <c r="A47" s="1429" t="s">
        <v>513</v>
      </c>
      <c r="B47" s="1428"/>
      <c r="C47" s="1428"/>
      <c r="D47" s="1428"/>
      <c r="E47" s="1428"/>
      <c r="F47" s="1428"/>
      <c r="G47" s="1428"/>
      <c r="H47" s="1428"/>
      <c r="I47" s="1428"/>
      <c r="J47" s="1428"/>
      <c r="K47" s="1428"/>
      <c r="L47" s="1428"/>
      <c r="M47" s="1428"/>
      <c r="N47" s="1428"/>
      <c r="O47" s="1428"/>
      <c r="P47" s="1428"/>
      <c r="Q47" s="1428"/>
      <c r="R47" s="1428"/>
      <c r="S47" s="1428"/>
      <c r="T47" s="1428"/>
      <c r="U47" s="1428"/>
      <c r="V47" s="1428"/>
      <c r="W47" s="1428"/>
      <c r="X47" s="1428"/>
      <c r="Y47" s="1428"/>
      <c r="Z47" s="1428"/>
      <c r="AA47" s="1428"/>
    </row>
    <row r="48" spans="1:27" ht="20.100000000000001" customHeight="1">
      <c r="A48" s="1427" t="s">
        <v>514</v>
      </c>
      <c r="B48" s="1428"/>
      <c r="C48" s="1428"/>
      <c r="D48" s="1428"/>
      <c r="E48" s="1428"/>
      <c r="F48" s="1428"/>
      <c r="G48" s="1428"/>
      <c r="H48" s="1428"/>
      <c r="I48" s="1428"/>
      <c r="J48" s="1428"/>
      <c r="K48" s="1428"/>
      <c r="L48" s="1428"/>
      <c r="M48" s="1428"/>
      <c r="N48" s="1428"/>
      <c r="O48" s="1428"/>
      <c r="P48" s="1428"/>
      <c r="Q48" s="1428"/>
      <c r="R48" s="1428"/>
      <c r="S48" s="1428"/>
      <c r="T48" s="1428"/>
      <c r="U48" s="1428"/>
      <c r="V48" s="1428"/>
      <c r="W48" s="1428"/>
      <c r="X48" s="1428"/>
      <c r="Y48" s="1428"/>
      <c r="Z48" s="1428"/>
      <c r="AA48" s="1428"/>
    </row>
  </sheetData>
  <mergeCells count="131">
    <mergeCell ref="A2:AA2"/>
    <mergeCell ref="A4:M4"/>
    <mergeCell ref="N4:AA4"/>
    <mergeCell ref="A5:M5"/>
    <mergeCell ref="N5:AA5"/>
    <mergeCell ref="A6:M6"/>
    <mergeCell ref="N6:S6"/>
    <mergeCell ref="T6:AA6"/>
    <mergeCell ref="A7:G8"/>
    <mergeCell ref="H7:S7"/>
    <mergeCell ref="T7:W8"/>
    <mergeCell ref="X7:AA8"/>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s>
  <phoneticPr fontId="9"/>
  <printOptions horizontalCentered="1" verticalCentered="1"/>
  <pageMargins left="0.62986111111111098" right="0.59027777777777801" top="0.47222222222222199" bottom="0.51180555555555496" header="0.51180555555555496" footer="0.51180555555555496"/>
  <pageSetup paperSize="9" scale="69"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60" zoomScaleNormal="75" zoomScalePageLayoutView="85" workbookViewId="0">
      <selection activeCell="AP14" sqref="AP14"/>
    </sheetView>
  </sheetViews>
  <sheetFormatPr defaultColWidth="9" defaultRowHeight="14.25"/>
  <cols>
    <col min="1" max="5" width="2.625" style="288" customWidth="1"/>
    <col min="6" max="7" width="2.625" style="289" customWidth="1"/>
    <col min="8" max="19" width="7.625" style="289" customWidth="1"/>
    <col min="20" max="23" width="2.75" style="289" customWidth="1"/>
    <col min="24" max="41" width="2.625" style="289" customWidth="1"/>
    <col min="42" max="16384" width="9" style="289"/>
  </cols>
  <sheetData>
    <row r="1" spans="1:31" ht="24.95" customHeight="1">
      <c r="AA1" s="290" t="s">
        <v>469</v>
      </c>
    </row>
    <row r="2" spans="1:31" ht="30" customHeight="1">
      <c r="A2" s="1446" t="s">
        <v>470</v>
      </c>
      <c r="B2" s="1446"/>
      <c r="C2" s="1446"/>
      <c r="D2" s="1446"/>
      <c r="E2" s="1446"/>
      <c r="F2" s="1446"/>
      <c r="G2" s="1446"/>
      <c r="H2" s="1446"/>
      <c r="I2" s="1446"/>
      <c r="J2" s="1446"/>
      <c r="K2" s="1446"/>
      <c r="L2" s="1446"/>
      <c r="M2" s="1446"/>
      <c r="N2" s="1446"/>
      <c r="O2" s="1446"/>
      <c r="P2" s="1446"/>
      <c r="Q2" s="1446"/>
      <c r="R2" s="1446"/>
      <c r="S2" s="1446"/>
      <c r="T2" s="1446"/>
      <c r="U2" s="1446"/>
      <c r="V2" s="1446"/>
      <c r="W2" s="1446"/>
      <c r="X2" s="1446"/>
      <c r="Y2" s="1446"/>
      <c r="Z2" s="1446"/>
      <c r="AA2" s="1446"/>
      <c r="AD2" s="1467"/>
      <c r="AE2" s="1467"/>
    </row>
    <row r="3" spans="1:31" ht="9.75" customHeight="1" thickBot="1">
      <c r="A3" s="291"/>
      <c r="B3" s="291"/>
      <c r="C3" s="291"/>
      <c r="D3" s="291"/>
      <c r="E3" s="291"/>
      <c r="F3" s="291"/>
      <c r="AC3" s="291"/>
      <c r="AD3" s="291"/>
      <c r="AE3" s="291"/>
    </row>
    <row r="4" spans="1:31" ht="24.95" customHeight="1" thickBot="1">
      <c r="A4" s="1447" t="s">
        <v>471</v>
      </c>
      <c r="B4" s="1448"/>
      <c r="C4" s="1448"/>
      <c r="D4" s="1448"/>
      <c r="E4" s="1448"/>
      <c r="F4" s="1448"/>
      <c r="G4" s="1448"/>
      <c r="H4" s="1448"/>
      <c r="I4" s="1448"/>
      <c r="J4" s="1448"/>
      <c r="K4" s="1448"/>
      <c r="L4" s="1448"/>
      <c r="M4" s="1449"/>
      <c r="N4" s="1317" t="s">
        <v>515</v>
      </c>
      <c r="O4" s="1318"/>
      <c r="P4" s="1318"/>
      <c r="Q4" s="1318"/>
      <c r="R4" s="1318"/>
      <c r="S4" s="1318"/>
      <c r="T4" s="1318"/>
      <c r="U4" s="1318"/>
      <c r="V4" s="1318"/>
      <c r="W4" s="1318"/>
      <c r="X4" s="1318"/>
      <c r="Y4" s="1318"/>
      <c r="Z4" s="1318"/>
      <c r="AA4" s="1364"/>
    </row>
    <row r="5" spans="1:31" ht="24.95" customHeight="1" thickBot="1">
      <c r="A5" s="1447" t="s">
        <v>472</v>
      </c>
      <c r="B5" s="1448"/>
      <c r="C5" s="1448"/>
      <c r="D5" s="1448"/>
      <c r="E5" s="1448"/>
      <c r="F5" s="1448"/>
      <c r="G5" s="1448"/>
      <c r="H5" s="1448"/>
      <c r="I5" s="1448"/>
      <c r="J5" s="1448"/>
      <c r="K5" s="1448"/>
      <c r="L5" s="1448"/>
      <c r="M5" s="1449"/>
      <c r="N5" s="1317" t="s">
        <v>516</v>
      </c>
      <c r="O5" s="1318"/>
      <c r="P5" s="1318"/>
      <c r="Q5" s="1318"/>
      <c r="R5" s="1318"/>
      <c r="S5" s="1318"/>
      <c r="T5" s="1318"/>
      <c r="U5" s="1318"/>
      <c r="V5" s="1318"/>
      <c r="W5" s="1318"/>
      <c r="X5" s="1318"/>
      <c r="Y5" s="1318"/>
      <c r="Z5" s="1318"/>
      <c r="AA5" s="1364"/>
    </row>
    <row r="6" spans="1:31" ht="24.95" customHeight="1" thickBot="1">
      <c r="A6" s="1450" t="s">
        <v>403</v>
      </c>
      <c r="B6" s="1451"/>
      <c r="C6" s="1451"/>
      <c r="D6" s="1451"/>
      <c r="E6" s="1451"/>
      <c r="F6" s="1451"/>
      <c r="G6" s="1451"/>
      <c r="H6" s="1451"/>
      <c r="I6" s="1451"/>
      <c r="J6" s="1451"/>
      <c r="K6" s="1451"/>
      <c r="L6" s="1451"/>
      <c r="M6" s="1452"/>
      <c r="N6" s="1317">
        <v>40</v>
      </c>
      <c r="O6" s="1318"/>
      <c r="P6" s="1318"/>
      <c r="Q6" s="1318"/>
      <c r="R6" s="1318"/>
      <c r="S6" s="1364"/>
      <c r="T6" s="1447" t="s">
        <v>473</v>
      </c>
      <c r="U6" s="1448"/>
      <c r="V6" s="1448"/>
      <c r="W6" s="1448"/>
      <c r="X6" s="1448"/>
      <c r="Y6" s="1448"/>
      <c r="Z6" s="1448"/>
      <c r="AA6" s="1453"/>
    </row>
    <row r="7" spans="1:31" ht="24.95" customHeight="1" thickBot="1">
      <c r="A7" s="1454" t="s">
        <v>474</v>
      </c>
      <c r="B7" s="1455"/>
      <c r="C7" s="1455"/>
      <c r="D7" s="1455"/>
      <c r="E7" s="1455"/>
      <c r="F7" s="1455"/>
      <c r="G7" s="1456"/>
      <c r="H7" s="1450" t="s">
        <v>399</v>
      </c>
      <c r="I7" s="1451"/>
      <c r="J7" s="1451"/>
      <c r="K7" s="1451"/>
      <c r="L7" s="1451"/>
      <c r="M7" s="1451"/>
      <c r="N7" s="1451"/>
      <c r="O7" s="1451"/>
      <c r="P7" s="1451"/>
      <c r="Q7" s="1451"/>
      <c r="R7" s="1451"/>
      <c r="S7" s="1460"/>
      <c r="T7" s="1461" t="s">
        <v>475</v>
      </c>
      <c r="U7" s="1462"/>
      <c r="V7" s="1462"/>
      <c r="W7" s="1463"/>
      <c r="X7" s="1461" t="s">
        <v>476</v>
      </c>
      <c r="Y7" s="1462"/>
      <c r="Z7" s="1462"/>
      <c r="AA7" s="1463"/>
    </row>
    <row r="8" spans="1:31" ht="50.1" customHeight="1" thickBot="1">
      <c r="A8" s="1457"/>
      <c r="B8" s="1458"/>
      <c r="C8" s="1458"/>
      <c r="D8" s="1458"/>
      <c r="E8" s="1458"/>
      <c r="F8" s="1458"/>
      <c r="G8" s="1459"/>
      <c r="H8" s="292" t="s">
        <v>477</v>
      </c>
      <c r="I8" s="293" t="s">
        <v>478</v>
      </c>
      <c r="J8" s="293" t="s">
        <v>479</v>
      </c>
      <c r="K8" s="293" t="s">
        <v>480</v>
      </c>
      <c r="L8" s="293" t="s">
        <v>481</v>
      </c>
      <c r="M8" s="293" t="s">
        <v>482</v>
      </c>
      <c r="N8" s="293" t="s">
        <v>483</v>
      </c>
      <c r="O8" s="293" t="s">
        <v>484</v>
      </c>
      <c r="P8" s="293" t="s">
        <v>485</v>
      </c>
      <c r="Q8" s="293" t="s">
        <v>486</v>
      </c>
      <c r="R8" s="293" t="s">
        <v>487</v>
      </c>
      <c r="S8" s="294" t="s">
        <v>488</v>
      </c>
      <c r="T8" s="1464"/>
      <c r="U8" s="1465"/>
      <c r="V8" s="1465"/>
      <c r="W8" s="1466"/>
      <c r="X8" s="1464"/>
      <c r="Y8" s="1465"/>
      <c r="Z8" s="1465"/>
      <c r="AA8" s="1466"/>
    </row>
    <row r="9" spans="1:31" ht="24.95" customHeight="1">
      <c r="A9" s="1441" t="s">
        <v>517</v>
      </c>
      <c r="B9" s="1442"/>
      <c r="C9" s="1442"/>
      <c r="D9" s="1442"/>
      <c r="E9" s="1442"/>
      <c r="F9" s="1442"/>
      <c r="G9" s="1442"/>
      <c r="H9" s="295">
        <v>40</v>
      </c>
      <c r="I9" s="296"/>
      <c r="J9" s="296"/>
      <c r="K9" s="296"/>
      <c r="L9" s="296"/>
      <c r="M9" s="296"/>
      <c r="N9" s="296"/>
      <c r="O9" s="296"/>
      <c r="P9" s="296"/>
      <c r="Q9" s="296"/>
      <c r="R9" s="296"/>
      <c r="S9" s="297"/>
      <c r="T9" s="1443">
        <f>SUM(H9:S9)</f>
        <v>40</v>
      </c>
      <c r="U9" s="1444"/>
      <c r="V9" s="1444"/>
      <c r="W9" s="1445"/>
      <c r="X9" s="1444" t="s">
        <v>86</v>
      </c>
      <c r="Y9" s="1444"/>
      <c r="Z9" s="1444"/>
      <c r="AA9" s="1445"/>
    </row>
    <row r="10" spans="1:31" ht="24.95" customHeight="1">
      <c r="A10" s="1434" t="s">
        <v>518</v>
      </c>
      <c r="B10" s="1347"/>
      <c r="C10" s="1347"/>
      <c r="D10" s="1347"/>
      <c r="E10" s="1347"/>
      <c r="F10" s="1347"/>
      <c r="G10" s="1347"/>
      <c r="H10" s="238">
        <v>30</v>
      </c>
      <c r="I10" s="240">
        <v>10</v>
      </c>
      <c r="J10" s="240"/>
      <c r="K10" s="240"/>
      <c r="L10" s="240"/>
      <c r="M10" s="240"/>
      <c r="N10" s="240"/>
      <c r="O10" s="240"/>
      <c r="P10" s="240"/>
      <c r="Q10" s="240"/>
      <c r="R10" s="240"/>
      <c r="S10" s="241"/>
      <c r="T10" s="1435">
        <f>SUM(H10:S10)</f>
        <v>40</v>
      </c>
      <c r="U10" s="1342"/>
      <c r="V10" s="1342"/>
      <c r="W10" s="1436"/>
      <c r="X10" s="1342" t="s">
        <v>86</v>
      </c>
      <c r="Y10" s="1342"/>
      <c r="Z10" s="1342"/>
      <c r="AA10" s="1436"/>
    </row>
    <row r="11" spans="1:31" ht="24.95" customHeight="1">
      <c r="A11" s="1434" t="s">
        <v>519</v>
      </c>
      <c r="B11" s="1347"/>
      <c r="C11" s="1347"/>
      <c r="D11" s="1347"/>
      <c r="E11" s="1347"/>
      <c r="F11" s="1347"/>
      <c r="G11" s="1347"/>
      <c r="H11" s="238">
        <v>20</v>
      </c>
      <c r="I11" s="240"/>
      <c r="J11" s="240"/>
      <c r="K11" s="240"/>
      <c r="L11" s="240">
        <v>20</v>
      </c>
      <c r="M11" s="240"/>
      <c r="N11" s="240"/>
      <c r="O11" s="240"/>
      <c r="P11" s="240"/>
      <c r="Q11" s="240"/>
      <c r="R11" s="240"/>
      <c r="S11" s="241"/>
      <c r="T11" s="1435">
        <f t="shared" ref="T11:T22" si="0">SUM(H11:S11)</f>
        <v>40</v>
      </c>
      <c r="U11" s="1342"/>
      <c r="V11" s="1342"/>
      <c r="W11" s="1436"/>
      <c r="X11" s="1342" t="s">
        <v>86</v>
      </c>
      <c r="Y11" s="1342"/>
      <c r="Z11" s="1342"/>
      <c r="AA11" s="1436"/>
    </row>
    <row r="12" spans="1:31" ht="24.95" customHeight="1">
      <c r="A12" s="1434" t="s">
        <v>520</v>
      </c>
      <c r="B12" s="1347"/>
      <c r="C12" s="1347"/>
      <c r="D12" s="1347"/>
      <c r="E12" s="1347"/>
      <c r="F12" s="1347"/>
      <c r="G12" s="1347"/>
      <c r="H12" s="238">
        <v>10</v>
      </c>
      <c r="I12" s="240"/>
      <c r="J12" s="240"/>
      <c r="K12" s="240">
        <v>20</v>
      </c>
      <c r="L12" s="240"/>
      <c r="M12" s="240">
        <v>10</v>
      </c>
      <c r="N12" s="240"/>
      <c r="O12" s="240"/>
      <c r="P12" s="240"/>
      <c r="Q12" s="240"/>
      <c r="R12" s="240"/>
      <c r="S12" s="241"/>
      <c r="T12" s="1435">
        <f t="shared" si="0"/>
        <v>40</v>
      </c>
      <c r="U12" s="1342"/>
      <c r="V12" s="1342"/>
      <c r="W12" s="1436"/>
      <c r="X12" s="1342"/>
      <c r="Y12" s="1342"/>
      <c r="Z12" s="1342"/>
      <c r="AA12" s="1436"/>
    </row>
    <row r="13" spans="1:31" ht="24.95" customHeight="1">
      <c r="A13" s="1434" t="s">
        <v>521</v>
      </c>
      <c r="B13" s="1347"/>
      <c r="C13" s="1347"/>
      <c r="D13" s="1347"/>
      <c r="E13" s="1347"/>
      <c r="F13" s="1347"/>
      <c r="G13" s="1347"/>
      <c r="H13" s="238">
        <v>5</v>
      </c>
      <c r="I13" s="240"/>
      <c r="J13" s="240">
        <v>35</v>
      </c>
      <c r="K13" s="240"/>
      <c r="L13" s="240"/>
      <c r="M13" s="240"/>
      <c r="N13" s="240"/>
      <c r="O13" s="240"/>
      <c r="P13" s="240"/>
      <c r="Q13" s="240"/>
      <c r="R13" s="240"/>
      <c r="S13" s="241"/>
      <c r="T13" s="1435">
        <f t="shared" si="0"/>
        <v>40</v>
      </c>
      <c r="U13" s="1342"/>
      <c r="V13" s="1342"/>
      <c r="W13" s="1436"/>
      <c r="X13" s="1342"/>
      <c r="Y13" s="1342"/>
      <c r="Z13" s="1342"/>
      <c r="AA13" s="1436"/>
    </row>
    <row r="14" spans="1:31" ht="24.95" customHeight="1">
      <c r="A14" s="1434"/>
      <c r="B14" s="1347"/>
      <c r="C14" s="1347"/>
      <c r="D14" s="1347"/>
      <c r="E14" s="1347"/>
      <c r="F14" s="1347"/>
      <c r="G14" s="1347"/>
      <c r="H14" s="238"/>
      <c r="I14" s="240"/>
      <c r="J14" s="240"/>
      <c r="K14" s="240"/>
      <c r="L14" s="240"/>
      <c r="M14" s="240"/>
      <c r="N14" s="240"/>
      <c r="O14" s="240"/>
      <c r="P14" s="240"/>
      <c r="Q14" s="240"/>
      <c r="R14" s="240"/>
      <c r="S14" s="241"/>
      <c r="T14" s="1435">
        <f t="shared" si="0"/>
        <v>0</v>
      </c>
      <c r="U14" s="1342"/>
      <c r="V14" s="1342"/>
      <c r="W14" s="1436"/>
      <c r="X14" s="1342"/>
      <c r="Y14" s="1342"/>
      <c r="Z14" s="1342"/>
      <c r="AA14" s="1436"/>
    </row>
    <row r="15" spans="1:31" ht="24.95" customHeight="1">
      <c r="A15" s="1434"/>
      <c r="B15" s="1347"/>
      <c r="C15" s="1347"/>
      <c r="D15" s="1347"/>
      <c r="E15" s="1347"/>
      <c r="F15" s="1347"/>
      <c r="G15" s="1347"/>
      <c r="H15" s="238"/>
      <c r="I15" s="240"/>
      <c r="J15" s="240"/>
      <c r="K15" s="240"/>
      <c r="L15" s="240"/>
      <c r="M15" s="240"/>
      <c r="N15" s="240"/>
      <c r="O15" s="240"/>
      <c r="P15" s="240"/>
      <c r="Q15" s="240"/>
      <c r="R15" s="240"/>
      <c r="S15" s="241"/>
      <c r="T15" s="1435">
        <f t="shared" si="0"/>
        <v>0</v>
      </c>
      <c r="U15" s="1342"/>
      <c r="V15" s="1342"/>
      <c r="W15" s="1436"/>
      <c r="X15" s="1342"/>
      <c r="Y15" s="1342"/>
      <c r="Z15" s="1342"/>
      <c r="AA15" s="1436"/>
    </row>
    <row r="16" spans="1:31" ht="24.95" customHeight="1">
      <c r="A16" s="1434"/>
      <c r="B16" s="1347"/>
      <c r="C16" s="1347"/>
      <c r="D16" s="1347"/>
      <c r="E16" s="1347"/>
      <c r="F16" s="1347"/>
      <c r="G16" s="1347"/>
      <c r="H16" s="238"/>
      <c r="I16" s="240"/>
      <c r="J16" s="240"/>
      <c r="K16" s="240"/>
      <c r="L16" s="240"/>
      <c r="M16" s="240"/>
      <c r="N16" s="240"/>
      <c r="O16" s="240"/>
      <c r="P16" s="240"/>
      <c r="Q16" s="240"/>
      <c r="R16" s="240"/>
      <c r="S16" s="241"/>
      <c r="T16" s="1435">
        <f t="shared" si="0"/>
        <v>0</v>
      </c>
      <c r="U16" s="1342"/>
      <c r="V16" s="1342"/>
      <c r="W16" s="1436"/>
      <c r="X16" s="1342"/>
      <c r="Y16" s="1342"/>
      <c r="Z16" s="1342"/>
      <c r="AA16" s="1436"/>
    </row>
    <row r="17" spans="1:27" ht="24.95" customHeight="1">
      <c r="A17" s="1434"/>
      <c r="B17" s="1347"/>
      <c r="C17" s="1347"/>
      <c r="D17" s="1347"/>
      <c r="E17" s="1347"/>
      <c r="F17" s="1347"/>
      <c r="G17" s="1347"/>
      <c r="H17" s="238"/>
      <c r="I17" s="240"/>
      <c r="J17" s="240"/>
      <c r="K17" s="240"/>
      <c r="L17" s="240"/>
      <c r="M17" s="240"/>
      <c r="N17" s="240"/>
      <c r="O17" s="240"/>
      <c r="P17" s="240"/>
      <c r="Q17" s="240"/>
      <c r="R17" s="240"/>
      <c r="S17" s="241"/>
      <c r="T17" s="1435">
        <f t="shared" si="0"/>
        <v>0</v>
      </c>
      <c r="U17" s="1342"/>
      <c r="V17" s="1342"/>
      <c r="W17" s="1436"/>
      <c r="X17" s="1342"/>
      <c r="Y17" s="1342"/>
      <c r="Z17" s="1342"/>
      <c r="AA17" s="1436"/>
    </row>
    <row r="18" spans="1:27" ht="24.95" customHeight="1">
      <c r="A18" s="1434"/>
      <c r="B18" s="1347"/>
      <c r="C18" s="1347"/>
      <c r="D18" s="1347"/>
      <c r="E18" s="1347"/>
      <c r="F18" s="1347"/>
      <c r="G18" s="1347"/>
      <c r="H18" s="238"/>
      <c r="I18" s="240"/>
      <c r="J18" s="240"/>
      <c r="K18" s="240"/>
      <c r="L18" s="240"/>
      <c r="M18" s="240"/>
      <c r="N18" s="240"/>
      <c r="O18" s="240"/>
      <c r="P18" s="240"/>
      <c r="Q18" s="240"/>
      <c r="R18" s="240"/>
      <c r="S18" s="241"/>
      <c r="T18" s="1435">
        <f t="shared" si="0"/>
        <v>0</v>
      </c>
      <c r="U18" s="1342"/>
      <c r="V18" s="1342"/>
      <c r="W18" s="1436"/>
      <c r="X18" s="1342"/>
      <c r="Y18" s="1342"/>
      <c r="Z18" s="1342"/>
      <c r="AA18" s="1436"/>
    </row>
    <row r="19" spans="1:27" ht="24.95" customHeight="1">
      <c r="A19" s="1434"/>
      <c r="B19" s="1347"/>
      <c r="C19" s="1347"/>
      <c r="D19" s="1347"/>
      <c r="E19" s="1347"/>
      <c r="F19" s="1347"/>
      <c r="G19" s="1347"/>
      <c r="H19" s="238"/>
      <c r="I19" s="240"/>
      <c r="J19" s="240"/>
      <c r="K19" s="240"/>
      <c r="L19" s="240"/>
      <c r="M19" s="240"/>
      <c r="N19" s="240"/>
      <c r="O19" s="240"/>
      <c r="P19" s="240"/>
      <c r="Q19" s="240"/>
      <c r="R19" s="240"/>
      <c r="S19" s="241"/>
      <c r="T19" s="1435">
        <f t="shared" si="0"/>
        <v>0</v>
      </c>
      <c r="U19" s="1342"/>
      <c r="V19" s="1342"/>
      <c r="W19" s="1436"/>
      <c r="X19" s="1342"/>
      <c r="Y19" s="1342"/>
      <c r="Z19" s="1342"/>
      <c r="AA19" s="1436"/>
    </row>
    <row r="20" spans="1:27" ht="24.95" customHeight="1">
      <c r="A20" s="1434"/>
      <c r="B20" s="1347"/>
      <c r="C20" s="1347"/>
      <c r="D20" s="1347"/>
      <c r="E20" s="1347"/>
      <c r="F20" s="1347"/>
      <c r="G20" s="1347"/>
      <c r="H20" s="238"/>
      <c r="I20" s="240"/>
      <c r="J20" s="240"/>
      <c r="K20" s="240"/>
      <c r="L20" s="240"/>
      <c r="M20" s="240"/>
      <c r="N20" s="240"/>
      <c r="O20" s="240"/>
      <c r="P20" s="240"/>
      <c r="Q20" s="240"/>
      <c r="R20" s="240"/>
      <c r="S20" s="241"/>
      <c r="T20" s="1435">
        <f t="shared" si="0"/>
        <v>0</v>
      </c>
      <c r="U20" s="1342"/>
      <c r="V20" s="1342"/>
      <c r="W20" s="1436"/>
      <c r="X20" s="1342"/>
      <c r="Y20" s="1342"/>
      <c r="Z20" s="1342"/>
      <c r="AA20" s="1436"/>
    </row>
    <row r="21" spans="1:27" ht="24.95" customHeight="1">
      <c r="A21" s="1434"/>
      <c r="B21" s="1347"/>
      <c r="C21" s="1347"/>
      <c r="D21" s="1347"/>
      <c r="E21" s="1347"/>
      <c r="F21" s="1347"/>
      <c r="G21" s="1347"/>
      <c r="H21" s="238"/>
      <c r="I21" s="240"/>
      <c r="J21" s="240"/>
      <c r="K21" s="240"/>
      <c r="L21" s="240"/>
      <c r="M21" s="240"/>
      <c r="N21" s="240"/>
      <c r="O21" s="240"/>
      <c r="P21" s="240"/>
      <c r="Q21" s="240"/>
      <c r="R21" s="240"/>
      <c r="S21" s="241"/>
      <c r="T21" s="1435">
        <f t="shared" si="0"/>
        <v>0</v>
      </c>
      <c r="U21" s="1342"/>
      <c r="V21" s="1342"/>
      <c r="W21" s="1436"/>
      <c r="X21" s="1342"/>
      <c r="Y21" s="1342"/>
      <c r="Z21" s="1342"/>
      <c r="AA21" s="1436"/>
    </row>
    <row r="22" spans="1:27" ht="24.95" customHeight="1">
      <c r="A22" s="1434"/>
      <c r="B22" s="1347"/>
      <c r="C22" s="1347"/>
      <c r="D22" s="1347"/>
      <c r="E22" s="1347"/>
      <c r="F22" s="1347"/>
      <c r="G22" s="1347"/>
      <c r="H22" s="238"/>
      <c r="I22" s="240"/>
      <c r="J22" s="240"/>
      <c r="K22" s="240"/>
      <c r="L22" s="240"/>
      <c r="M22" s="240"/>
      <c r="N22" s="240"/>
      <c r="O22" s="240"/>
      <c r="P22" s="240"/>
      <c r="Q22" s="240"/>
      <c r="R22" s="240"/>
      <c r="S22" s="241"/>
      <c r="T22" s="1435">
        <f t="shared" si="0"/>
        <v>0</v>
      </c>
      <c r="U22" s="1342"/>
      <c r="V22" s="1342"/>
      <c r="W22" s="1436"/>
      <c r="X22" s="1342"/>
      <c r="Y22" s="1342"/>
      <c r="Z22" s="1342"/>
      <c r="AA22" s="1436"/>
    </row>
    <row r="23" spans="1:27" ht="24.95" customHeight="1" thickBot="1">
      <c r="A23" s="1437"/>
      <c r="B23" s="1438"/>
      <c r="C23" s="1438"/>
      <c r="D23" s="1438"/>
      <c r="E23" s="1438"/>
      <c r="F23" s="1438"/>
      <c r="G23" s="1438"/>
      <c r="H23" s="298"/>
      <c r="I23" s="299"/>
      <c r="J23" s="299"/>
      <c r="K23" s="299"/>
      <c r="L23" s="299"/>
      <c r="M23" s="299"/>
      <c r="N23" s="299"/>
      <c r="O23" s="299"/>
      <c r="P23" s="299"/>
      <c r="Q23" s="299"/>
      <c r="R23" s="299"/>
      <c r="S23" s="300"/>
      <c r="T23" s="1439">
        <f>SUM(H23:S23)</f>
        <v>0</v>
      </c>
      <c r="U23" s="1354"/>
      <c r="V23" s="1354"/>
      <c r="W23" s="1440"/>
      <c r="X23" s="1354"/>
      <c r="Y23" s="1354"/>
      <c r="Z23" s="1354"/>
      <c r="AA23" s="1440"/>
    </row>
    <row r="24" spans="1:27" ht="9.9499999999999993" customHeight="1">
      <c r="A24" s="301"/>
      <c r="B24" s="301"/>
      <c r="C24" s="301"/>
      <c r="D24" s="301"/>
      <c r="E24" s="301"/>
      <c r="F24" s="301"/>
      <c r="G24" s="301"/>
      <c r="H24" s="302"/>
      <c r="I24" s="302"/>
      <c r="J24" s="302"/>
      <c r="K24" s="302"/>
      <c r="L24" s="302"/>
      <c r="M24" s="302"/>
      <c r="N24" s="302"/>
      <c r="O24" s="302"/>
      <c r="P24" s="302"/>
      <c r="Q24" s="302"/>
      <c r="R24" s="302"/>
      <c r="S24" s="302"/>
      <c r="T24" s="301"/>
      <c r="U24" s="301"/>
      <c r="V24" s="301"/>
      <c r="W24" s="301"/>
      <c r="X24" s="301"/>
      <c r="Y24" s="301"/>
      <c r="Z24" s="301"/>
      <c r="AA24" s="301"/>
    </row>
    <row r="25" spans="1:27" ht="20.100000000000001" customHeight="1">
      <c r="A25" s="1428" t="s">
        <v>489</v>
      </c>
      <c r="B25" s="1428"/>
      <c r="C25" s="1428"/>
      <c r="D25" s="1428"/>
      <c r="E25" s="1428"/>
      <c r="F25" s="1428"/>
      <c r="G25" s="1428"/>
      <c r="H25" s="1428"/>
      <c r="I25" s="1428"/>
      <c r="J25" s="1428"/>
      <c r="K25" s="1428"/>
      <c r="L25" s="1428"/>
      <c r="M25" s="1428"/>
      <c r="N25" s="1428"/>
      <c r="O25" s="1428"/>
      <c r="P25" s="1428"/>
      <c r="Q25" s="1428"/>
      <c r="R25" s="1428"/>
      <c r="S25" s="1428"/>
      <c r="T25" s="1428"/>
      <c r="U25" s="1428"/>
      <c r="V25" s="1428"/>
      <c r="W25" s="1428"/>
      <c r="X25" s="1428"/>
      <c r="Y25" s="1428"/>
      <c r="Z25" s="1428"/>
      <c r="AA25" s="1428"/>
    </row>
    <row r="26" spans="1:27" ht="20.100000000000001" customHeight="1">
      <c r="A26" s="1431" t="s">
        <v>490</v>
      </c>
      <c r="B26" s="1432"/>
      <c r="C26" s="1432"/>
      <c r="D26" s="1432"/>
      <c r="E26" s="1432"/>
      <c r="F26" s="1432"/>
      <c r="G26" s="1432"/>
      <c r="H26" s="1432"/>
      <c r="I26" s="1432"/>
      <c r="J26" s="1432"/>
      <c r="K26" s="1432"/>
      <c r="L26" s="1432"/>
      <c r="M26" s="1432"/>
      <c r="N26" s="1432"/>
      <c r="O26" s="1432"/>
      <c r="P26" s="1432"/>
      <c r="Q26" s="1432"/>
      <c r="R26" s="1432"/>
      <c r="S26" s="1432"/>
      <c r="T26" s="1432"/>
      <c r="U26" s="1432"/>
      <c r="V26" s="1432"/>
      <c r="W26" s="1432"/>
      <c r="X26" s="1432"/>
      <c r="Y26" s="1432"/>
      <c r="Z26" s="1432"/>
      <c r="AA26" s="1432"/>
    </row>
    <row r="27" spans="1:27" ht="20.100000000000001" customHeight="1">
      <c r="A27" s="1428" t="s">
        <v>491</v>
      </c>
      <c r="B27" s="1428"/>
      <c r="C27" s="1428"/>
      <c r="D27" s="1428"/>
      <c r="E27" s="1428"/>
      <c r="F27" s="1428"/>
      <c r="G27" s="1428"/>
      <c r="H27" s="1428"/>
      <c r="I27" s="1428"/>
      <c r="J27" s="1428"/>
      <c r="K27" s="1428"/>
      <c r="L27" s="1428"/>
      <c r="M27" s="1428"/>
      <c r="N27" s="1428"/>
      <c r="O27" s="1428"/>
      <c r="P27" s="1428"/>
      <c r="Q27" s="1428"/>
      <c r="R27" s="1428"/>
      <c r="S27" s="1428"/>
      <c r="T27" s="1428"/>
      <c r="U27" s="1428"/>
      <c r="V27" s="1428"/>
      <c r="W27" s="1428"/>
      <c r="X27" s="1428"/>
      <c r="Y27" s="1428"/>
      <c r="Z27" s="1428"/>
      <c r="AA27" s="1428"/>
    </row>
    <row r="28" spans="1:27" ht="39.950000000000003" customHeight="1">
      <c r="A28" s="1427" t="s">
        <v>492</v>
      </c>
      <c r="B28" s="1428"/>
      <c r="C28" s="1428"/>
      <c r="D28" s="1428"/>
      <c r="E28" s="1428"/>
      <c r="F28" s="1428"/>
      <c r="G28" s="1428"/>
      <c r="H28" s="1428"/>
      <c r="I28" s="1428"/>
      <c r="J28" s="1428"/>
      <c r="K28" s="1428"/>
      <c r="L28" s="1428"/>
      <c r="M28" s="1428"/>
      <c r="N28" s="1428"/>
      <c r="O28" s="1428"/>
      <c r="P28" s="1428"/>
      <c r="Q28" s="1428"/>
      <c r="R28" s="1428"/>
      <c r="S28" s="1428"/>
      <c r="T28" s="1428"/>
      <c r="U28" s="1428"/>
      <c r="V28" s="1428"/>
      <c r="W28" s="1428"/>
      <c r="X28" s="1428"/>
      <c r="Y28" s="1428"/>
      <c r="Z28" s="1428"/>
      <c r="AA28" s="1428"/>
    </row>
    <row r="29" spans="1:27" ht="15" customHeight="1">
      <c r="A29" s="301"/>
      <c r="B29" s="301"/>
      <c r="C29" s="301"/>
      <c r="D29" s="301"/>
      <c r="E29" s="301"/>
      <c r="F29" s="301"/>
      <c r="G29" s="301"/>
      <c r="H29" s="302"/>
      <c r="I29" s="302"/>
      <c r="J29" s="302"/>
      <c r="K29" s="302"/>
      <c r="L29" s="302"/>
      <c r="M29" s="302"/>
      <c r="N29" s="302"/>
      <c r="O29" s="302"/>
      <c r="P29" s="302"/>
      <c r="Q29" s="302"/>
      <c r="R29" s="302"/>
      <c r="S29" s="302"/>
      <c r="T29" s="301"/>
      <c r="U29" s="301"/>
      <c r="V29" s="301"/>
      <c r="W29" s="301"/>
      <c r="X29" s="301"/>
      <c r="Y29" s="301"/>
      <c r="Z29" s="301"/>
      <c r="AA29" s="301"/>
    </row>
    <row r="30" spans="1:27" ht="24.95" customHeight="1">
      <c r="A30" s="1433" t="s">
        <v>493</v>
      </c>
      <c r="B30" s="1433"/>
      <c r="C30" s="1433"/>
      <c r="D30" s="1433"/>
      <c r="E30" s="1433"/>
      <c r="F30" s="1433"/>
      <c r="G30" s="1433"/>
      <c r="H30" s="1433"/>
      <c r="I30" s="291"/>
      <c r="J30" s="291"/>
      <c r="K30" s="291"/>
      <c r="L30" s="291"/>
      <c r="M30" s="291"/>
      <c r="N30" s="291"/>
      <c r="O30" s="291"/>
      <c r="P30" s="291"/>
      <c r="Q30" s="291"/>
      <c r="R30" s="291"/>
      <c r="S30" s="291"/>
      <c r="T30" s="291"/>
      <c r="U30" s="291"/>
      <c r="V30" s="291"/>
      <c r="W30" s="291"/>
      <c r="X30" s="291"/>
      <c r="Y30" s="291"/>
      <c r="Z30" s="291"/>
    </row>
    <row r="31" spans="1:27" ht="24.95" customHeight="1">
      <c r="A31" s="1344" t="s">
        <v>494</v>
      </c>
      <c r="B31" s="1344"/>
      <c r="C31" s="1344"/>
      <c r="D31" s="1344"/>
      <c r="E31" s="1344"/>
      <c r="F31" s="1344" t="s">
        <v>495</v>
      </c>
      <c r="G31" s="1344"/>
      <c r="H31" s="1344"/>
      <c r="I31" s="1344"/>
      <c r="J31" s="1344"/>
      <c r="K31" s="1344"/>
      <c r="L31" s="1344"/>
      <c r="M31" s="1344"/>
      <c r="N31" s="1344" t="s">
        <v>496</v>
      </c>
      <c r="O31" s="1344"/>
      <c r="P31" s="1344"/>
      <c r="Q31" s="1344"/>
      <c r="R31" s="1344"/>
      <c r="S31" s="1344" t="s">
        <v>497</v>
      </c>
      <c r="T31" s="1344"/>
      <c r="U31" s="1344"/>
      <c r="V31" s="1344"/>
      <c r="W31" s="1344" t="s">
        <v>498</v>
      </c>
      <c r="X31" s="1344"/>
      <c r="Y31" s="1344"/>
      <c r="Z31" s="1344"/>
      <c r="AA31" s="1344"/>
    </row>
    <row r="32" spans="1:27" ht="24.95" customHeight="1">
      <c r="A32" s="1430" t="s">
        <v>499</v>
      </c>
      <c r="B32" s="1430"/>
      <c r="C32" s="1430"/>
      <c r="D32" s="1430"/>
      <c r="E32" s="1430"/>
      <c r="F32" s="1348" t="s">
        <v>516</v>
      </c>
      <c r="G32" s="1342"/>
      <c r="H32" s="1342"/>
      <c r="I32" s="1342"/>
      <c r="J32" s="1342"/>
      <c r="K32" s="1342"/>
      <c r="L32" s="1342"/>
      <c r="M32" s="1343"/>
      <c r="N32" s="1348" t="s">
        <v>522</v>
      </c>
      <c r="O32" s="1342"/>
      <c r="P32" s="1342"/>
      <c r="Q32" s="1342"/>
      <c r="R32" s="1343"/>
      <c r="S32" s="1348"/>
      <c r="T32" s="1342"/>
      <c r="U32" s="1342"/>
      <c r="V32" s="1343"/>
      <c r="W32" s="1348"/>
      <c r="X32" s="1342"/>
      <c r="Y32" s="1342"/>
      <c r="Z32" s="1342"/>
      <c r="AA32" s="1343"/>
    </row>
    <row r="33" spans="1:27" ht="24.95" customHeight="1">
      <c r="A33" s="1430" t="s">
        <v>500</v>
      </c>
      <c r="B33" s="1430"/>
      <c r="C33" s="1430"/>
      <c r="D33" s="1430"/>
      <c r="E33" s="1430"/>
      <c r="F33" s="1347" t="s">
        <v>523</v>
      </c>
      <c r="G33" s="1347"/>
      <c r="H33" s="1347"/>
      <c r="I33" s="1347"/>
      <c r="J33" s="1347"/>
      <c r="K33" s="1347"/>
      <c r="L33" s="1347"/>
      <c r="M33" s="1347"/>
      <c r="N33" s="1347" t="s">
        <v>524</v>
      </c>
      <c r="O33" s="1347"/>
      <c r="P33" s="1347"/>
      <c r="Q33" s="1347"/>
      <c r="R33" s="1347"/>
      <c r="S33" s="1347" t="s">
        <v>86</v>
      </c>
      <c r="T33" s="1347"/>
      <c r="U33" s="1347"/>
      <c r="V33" s="1347"/>
      <c r="W33" s="1347"/>
      <c r="X33" s="1347"/>
      <c r="Y33" s="1347"/>
      <c r="Z33" s="1347"/>
      <c r="AA33" s="1347"/>
    </row>
    <row r="34" spans="1:27" ht="24.95" customHeight="1">
      <c r="A34" s="1430" t="s">
        <v>501</v>
      </c>
      <c r="B34" s="1430"/>
      <c r="C34" s="1430"/>
      <c r="D34" s="1430"/>
      <c r="E34" s="1430"/>
      <c r="F34" s="1348" t="s">
        <v>523</v>
      </c>
      <c r="G34" s="1342"/>
      <c r="H34" s="1342"/>
      <c r="I34" s="1342"/>
      <c r="J34" s="1342"/>
      <c r="K34" s="1342"/>
      <c r="L34" s="1342"/>
      <c r="M34" s="1343"/>
      <c r="N34" s="1348" t="s">
        <v>525</v>
      </c>
      <c r="O34" s="1342"/>
      <c r="P34" s="1342"/>
      <c r="Q34" s="1342"/>
      <c r="R34" s="1343"/>
      <c r="S34" s="1348" t="s">
        <v>86</v>
      </c>
      <c r="T34" s="1342"/>
      <c r="U34" s="1342"/>
      <c r="V34" s="1343"/>
      <c r="W34" s="1348"/>
      <c r="X34" s="1342"/>
      <c r="Y34" s="1342"/>
      <c r="Z34" s="1342"/>
      <c r="AA34" s="1343"/>
    </row>
    <row r="35" spans="1:27" ht="24.95" customHeight="1">
      <c r="A35" s="1430" t="s">
        <v>502</v>
      </c>
      <c r="B35" s="1430"/>
      <c r="C35" s="1430"/>
      <c r="D35" s="1430"/>
      <c r="E35" s="1430"/>
      <c r="F35" s="1348" t="s">
        <v>526</v>
      </c>
      <c r="G35" s="1342"/>
      <c r="H35" s="1342"/>
      <c r="I35" s="1342"/>
      <c r="J35" s="1342"/>
      <c r="K35" s="1342"/>
      <c r="L35" s="1342"/>
      <c r="M35" s="1343"/>
      <c r="N35" s="1348" t="s">
        <v>527</v>
      </c>
      <c r="O35" s="1342"/>
      <c r="P35" s="1342"/>
      <c r="Q35" s="1342"/>
      <c r="R35" s="1343"/>
      <c r="S35" s="1348"/>
      <c r="T35" s="1342"/>
      <c r="U35" s="1342"/>
      <c r="V35" s="1343"/>
      <c r="W35" s="1348" t="s">
        <v>86</v>
      </c>
      <c r="X35" s="1342"/>
      <c r="Y35" s="1342"/>
      <c r="Z35" s="1342"/>
      <c r="AA35" s="1343"/>
    </row>
    <row r="36" spans="1:27" ht="24.95" customHeight="1">
      <c r="A36" s="1430" t="s">
        <v>503</v>
      </c>
      <c r="B36" s="1430"/>
      <c r="C36" s="1430"/>
      <c r="D36" s="1430"/>
      <c r="E36" s="1430"/>
      <c r="F36" s="1348" t="s">
        <v>528</v>
      </c>
      <c r="G36" s="1342"/>
      <c r="H36" s="1342"/>
      <c r="I36" s="1342"/>
      <c r="J36" s="1342"/>
      <c r="K36" s="1342"/>
      <c r="L36" s="1342"/>
      <c r="M36" s="1343"/>
      <c r="N36" s="1348" t="s">
        <v>529</v>
      </c>
      <c r="O36" s="1342"/>
      <c r="P36" s="1342"/>
      <c r="Q36" s="1342"/>
      <c r="R36" s="1343"/>
      <c r="S36" s="1348"/>
      <c r="T36" s="1342"/>
      <c r="U36" s="1342"/>
      <c r="V36" s="1343"/>
      <c r="W36" s="1348" t="s">
        <v>86</v>
      </c>
      <c r="X36" s="1342"/>
      <c r="Y36" s="1342"/>
      <c r="Z36" s="1342"/>
      <c r="AA36" s="1343"/>
    </row>
    <row r="37" spans="1:27" ht="24.95" customHeight="1">
      <c r="A37" s="1430" t="s">
        <v>504</v>
      </c>
      <c r="B37" s="1430"/>
      <c r="C37" s="1430"/>
      <c r="D37" s="1430"/>
      <c r="E37" s="1430"/>
      <c r="F37" s="1348" t="s">
        <v>530</v>
      </c>
      <c r="G37" s="1342"/>
      <c r="H37" s="1342"/>
      <c r="I37" s="1342"/>
      <c r="J37" s="1342"/>
      <c r="K37" s="1342"/>
      <c r="L37" s="1342"/>
      <c r="M37" s="1343"/>
      <c r="N37" s="1348" t="s">
        <v>531</v>
      </c>
      <c r="O37" s="1342"/>
      <c r="P37" s="1342"/>
      <c r="Q37" s="1342"/>
      <c r="R37" s="1343"/>
      <c r="S37" s="1348"/>
      <c r="T37" s="1342"/>
      <c r="U37" s="1342"/>
      <c r="V37" s="1343"/>
      <c r="W37" s="1348"/>
      <c r="X37" s="1342"/>
      <c r="Y37" s="1342"/>
      <c r="Z37" s="1342"/>
      <c r="AA37" s="1343"/>
    </row>
    <row r="38" spans="1:27" ht="24.95" customHeight="1">
      <c r="A38" s="1430" t="s">
        <v>505</v>
      </c>
      <c r="B38" s="1430"/>
      <c r="C38" s="1430"/>
      <c r="D38" s="1430"/>
      <c r="E38" s="1430"/>
      <c r="F38" s="1347"/>
      <c r="G38" s="1347"/>
      <c r="H38" s="1347"/>
      <c r="I38" s="1347"/>
      <c r="J38" s="1347"/>
      <c r="K38" s="1347"/>
      <c r="L38" s="1347"/>
      <c r="M38" s="1347"/>
      <c r="N38" s="1347"/>
      <c r="O38" s="1347"/>
      <c r="P38" s="1347"/>
      <c r="Q38" s="1347"/>
      <c r="R38" s="1347"/>
      <c r="S38" s="1347"/>
      <c r="T38" s="1347"/>
      <c r="U38" s="1347"/>
      <c r="V38" s="1347"/>
      <c r="W38" s="1347"/>
      <c r="X38" s="1347"/>
      <c r="Y38" s="1347"/>
      <c r="Z38" s="1347"/>
      <c r="AA38" s="1347"/>
    </row>
    <row r="39" spans="1:27" ht="24.95" customHeight="1">
      <c r="A39" s="1430" t="s">
        <v>506</v>
      </c>
      <c r="B39" s="1430"/>
      <c r="C39" s="1430"/>
      <c r="D39" s="1430"/>
      <c r="E39" s="1430"/>
      <c r="F39" s="1347"/>
      <c r="G39" s="1347"/>
      <c r="H39" s="1347"/>
      <c r="I39" s="1347"/>
      <c r="J39" s="1347"/>
      <c r="K39" s="1347"/>
      <c r="L39" s="1347"/>
      <c r="M39" s="1347"/>
      <c r="N39" s="1347"/>
      <c r="O39" s="1347"/>
      <c r="P39" s="1347"/>
      <c r="Q39" s="1347"/>
      <c r="R39" s="1347"/>
      <c r="S39" s="1347"/>
      <c r="T39" s="1347"/>
      <c r="U39" s="1347"/>
      <c r="V39" s="1347"/>
      <c r="W39" s="1347"/>
      <c r="X39" s="1347"/>
      <c r="Y39" s="1347"/>
      <c r="Z39" s="1347"/>
      <c r="AA39" s="1347"/>
    </row>
    <row r="40" spans="1:27" ht="24.95" customHeight="1">
      <c r="A40" s="1430" t="s">
        <v>507</v>
      </c>
      <c r="B40" s="1430"/>
      <c r="C40" s="1430"/>
      <c r="D40" s="1430"/>
      <c r="E40" s="1430"/>
      <c r="F40" s="1347"/>
      <c r="G40" s="1347"/>
      <c r="H40" s="1347"/>
      <c r="I40" s="1347"/>
      <c r="J40" s="1347"/>
      <c r="K40" s="1347"/>
      <c r="L40" s="1347"/>
      <c r="M40" s="1347"/>
      <c r="N40" s="1347"/>
      <c r="O40" s="1347"/>
      <c r="P40" s="1347"/>
      <c r="Q40" s="1347"/>
      <c r="R40" s="1347"/>
      <c r="S40" s="1347"/>
      <c r="T40" s="1347"/>
      <c r="U40" s="1347"/>
      <c r="V40" s="1347"/>
      <c r="W40" s="1347"/>
      <c r="X40" s="1347"/>
      <c r="Y40" s="1347"/>
      <c r="Z40" s="1347"/>
      <c r="AA40" s="1347"/>
    </row>
    <row r="41" spans="1:27" ht="24.95" customHeight="1">
      <c r="A41" s="1430" t="s">
        <v>508</v>
      </c>
      <c r="B41" s="1430"/>
      <c r="C41" s="1430"/>
      <c r="D41" s="1430"/>
      <c r="E41" s="1430"/>
      <c r="F41" s="1347"/>
      <c r="G41" s="1347"/>
      <c r="H41" s="1347"/>
      <c r="I41" s="1347"/>
      <c r="J41" s="1347"/>
      <c r="K41" s="1347"/>
      <c r="L41" s="1347"/>
      <c r="M41" s="1347"/>
      <c r="N41" s="1347"/>
      <c r="O41" s="1347"/>
      <c r="P41" s="1347"/>
      <c r="Q41" s="1347"/>
      <c r="R41" s="1347"/>
      <c r="S41" s="1347"/>
      <c r="T41" s="1347"/>
      <c r="U41" s="1347"/>
      <c r="V41" s="1347"/>
      <c r="W41" s="1347"/>
      <c r="X41" s="1347"/>
      <c r="Y41" s="1347"/>
      <c r="Z41" s="1347"/>
      <c r="AA41" s="1347"/>
    </row>
    <row r="42" spans="1:27" ht="24.95" customHeight="1">
      <c r="A42" s="1430" t="s">
        <v>509</v>
      </c>
      <c r="B42" s="1430"/>
      <c r="C42" s="1430"/>
      <c r="D42" s="1430"/>
      <c r="E42" s="1430"/>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row>
    <row r="43" spans="1:27" ht="24.95" customHeight="1">
      <c r="A43" s="1430" t="s">
        <v>510</v>
      </c>
      <c r="B43" s="1430"/>
      <c r="C43" s="1430"/>
      <c r="D43" s="1430"/>
      <c r="E43" s="1430"/>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row>
    <row r="44" spans="1:27" ht="9.9499999999999993" customHeight="1">
      <c r="A44" s="301"/>
      <c r="B44" s="301"/>
      <c r="C44" s="301"/>
      <c r="D44" s="301"/>
      <c r="E44" s="301"/>
      <c r="F44" s="301"/>
      <c r="G44" s="301"/>
      <c r="H44" s="302"/>
      <c r="I44" s="302"/>
      <c r="J44" s="302"/>
      <c r="K44" s="302"/>
      <c r="L44" s="302"/>
      <c r="M44" s="302"/>
      <c r="N44" s="302"/>
      <c r="O44" s="302"/>
      <c r="P44" s="302"/>
      <c r="Q44" s="302"/>
      <c r="R44" s="302"/>
      <c r="S44" s="302"/>
      <c r="T44" s="301"/>
      <c r="U44" s="301"/>
      <c r="V44" s="301"/>
      <c r="W44" s="301"/>
      <c r="X44" s="301"/>
      <c r="Y44" s="301"/>
      <c r="Z44" s="301"/>
      <c r="AA44" s="301"/>
    </row>
    <row r="45" spans="1:27" ht="20.100000000000001" customHeight="1">
      <c r="A45" s="1427" t="s">
        <v>511</v>
      </c>
      <c r="B45" s="1428"/>
      <c r="C45" s="1428"/>
      <c r="D45" s="1428"/>
      <c r="E45" s="1428"/>
      <c r="F45" s="1428"/>
      <c r="G45" s="1428"/>
      <c r="H45" s="1428"/>
      <c r="I45" s="1428"/>
      <c r="J45" s="1428"/>
      <c r="K45" s="1428"/>
      <c r="L45" s="1428"/>
      <c r="M45" s="1428"/>
      <c r="N45" s="1428"/>
      <c r="O45" s="1428"/>
      <c r="P45" s="1428"/>
      <c r="Q45" s="1428"/>
      <c r="R45" s="1428"/>
      <c r="S45" s="1428"/>
      <c r="T45" s="1428"/>
      <c r="U45" s="1428"/>
      <c r="V45" s="1428"/>
      <c r="W45" s="1428"/>
      <c r="X45" s="1428"/>
      <c r="Y45" s="1428"/>
      <c r="Z45" s="1428"/>
      <c r="AA45" s="1428"/>
    </row>
    <row r="46" spans="1:27" ht="39.950000000000003" customHeight="1">
      <c r="A46" s="1427" t="s">
        <v>512</v>
      </c>
      <c r="B46" s="1428"/>
      <c r="C46" s="1428"/>
      <c r="D46" s="1428"/>
      <c r="E46" s="1428"/>
      <c r="F46" s="1428"/>
      <c r="G46" s="1428"/>
      <c r="H46" s="1428"/>
      <c r="I46" s="1428"/>
      <c r="J46" s="1428"/>
      <c r="K46" s="1428"/>
      <c r="L46" s="1428"/>
      <c r="M46" s="1428"/>
      <c r="N46" s="1428"/>
      <c r="O46" s="1428"/>
      <c r="P46" s="1428"/>
      <c r="Q46" s="1428"/>
      <c r="R46" s="1428"/>
      <c r="S46" s="1428"/>
      <c r="T46" s="1428"/>
      <c r="U46" s="1428"/>
      <c r="V46" s="1428"/>
      <c r="W46" s="1428"/>
      <c r="X46" s="1428"/>
      <c r="Y46" s="1428"/>
      <c r="Z46" s="1428"/>
      <c r="AA46" s="1428"/>
    </row>
    <row r="47" spans="1:27" ht="39.950000000000003" customHeight="1">
      <c r="A47" s="1429" t="s">
        <v>513</v>
      </c>
      <c r="B47" s="1428"/>
      <c r="C47" s="1428"/>
      <c r="D47" s="1428"/>
      <c r="E47" s="1428"/>
      <c r="F47" s="1428"/>
      <c r="G47" s="1428"/>
      <c r="H47" s="1428"/>
      <c r="I47" s="1428"/>
      <c r="J47" s="1428"/>
      <c r="K47" s="1428"/>
      <c r="L47" s="1428"/>
      <c r="M47" s="1428"/>
      <c r="N47" s="1428"/>
      <c r="O47" s="1428"/>
      <c r="P47" s="1428"/>
      <c r="Q47" s="1428"/>
      <c r="R47" s="1428"/>
      <c r="S47" s="1428"/>
      <c r="T47" s="1428"/>
      <c r="U47" s="1428"/>
      <c r="V47" s="1428"/>
      <c r="W47" s="1428"/>
      <c r="X47" s="1428"/>
      <c r="Y47" s="1428"/>
      <c r="Z47" s="1428"/>
      <c r="AA47" s="1428"/>
    </row>
    <row r="48" spans="1:27" ht="20.100000000000001" customHeight="1">
      <c r="A48" s="1427" t="s">
        <v>514</v>
      </c>
      <c r="B48" s="1428"/>
      <c r="C48" s="1428"/>
      <c r="D48" s="1428"/>
      <c r="E48" s="1428"/>
      <c r="F48" s="1428"/>
      <c r="G48" s="1428"/>
      <c r="H48" s="1428"/>
      <c r="I48" s="1428"/>
      <c r="J48" s="1428"/>
      <c r="K48" s="1428"/>
      <c r="L48" s="1428"/>
      <c r="M48" s="1428"/>
      <c r="N48" s="1428"/>
      <c r="O48" s="1428"/>
      <c r="P48" s="1428"/>
      <c r="Q48" s="1428"/>
      <c r="R48" s="1428"/>
      <c r="S48" s="1428"/>
      <c r="T48" s="1428"/>
      <c r="U48" s="1428"/>
      <c r="V48" s="1428"/>
      <c r="W48" s="1428"/>
      <c r="X48" s="1428"/>
      <c r="Y48" s="1428"/>
      <c r="Z48" s="1428"/>
      <c r="AA48" s="1428"/>
    </row>
  </sheetData>
  <mergeCells count="132">
    <mergeCell ref="A2:AA2"/>
    <mergeCell ref="AD2:AE2"/>
    <mergeCell ref="A4:M4"/>
    <mergeCell ref="N4:AA4"/>
    <mergeCell ref="A5:M5"/>
    <mergeCell ref="N5:AA5"/>
    <mergeCell ref="A6:M6"/>
    <mergeCell ref="N6:S6"/>
    <mergeCell ref="T6:AA6"/>
    <mergeCell ref="A7:G8"/>
    <mergeCell ref="H7:S7"/>
    <mergeCell ref="T7:W8"/>
    <mergeCell ref="X7:AA8"/>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s>
  <phoneticPr fontId="9"/>
  <printOptions horizontalCentered="1" verticalCentered="1"/>
  <pageMargins left="0.62986111111111098" right="0.59027777777777801" top="0.47222222222222199" bottom="0.51180555555555496" header="0.51180555555555496" footer="0.51180555555555496"/>
  <pageSetup paperSize="9" scale="69"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60" zoomScaleNormal="100" workbookViewId="0">
      <selection activeCell="AM35" sqref="AM35"/>
    </sheetView>
  </sheetViews>
  <sheetFormatPr defaultColWidth="9" defaultRowHeight="21" customHeight="1"/>
  <cols>
    <col min="1" max="5" width="2.625" style="288" customWidth="1"/>
    <col min="6" max="7" width="2.625" style="289" customWidth="1"/>
    <col min="8" max="19" width="7.625" style="289" customWidth="1"/>
    <col min="20" max="23" width="2.75" style="289" customWidth="1"/>
    <col min="24" max="41" width="2.625" style="289" customWidth="1"/>
    <col min="42" max="16384" width="9" style="289"/>
  </cols>
  <sheetData>
    <row r="1" spans="1:31" ht="24.95" customHeight="1">
      <c r="AA1" s="290" t="s">
        <v>469</v>
      </c>
    </row>
    <row r="2" spans="1:31" ht="30" customHeight="1">
      <c r="A2" s="1446" t="s">
        <v>470</v>
      </c>
      <c r="B2" s="1446"/>
      <c r="C2" s="1446"/>
      <c r="D2" s="1446"/>
      <c r="E2" s="1446"/>
      <c r="F2" s="1446"/>
      <c r="G2" s="1446"/>
      <c r="H2" s="1446"/>
      <c r="I2" s="1446"/>
      <c r="J2" s="1446"/>
      <c r="K2" s="1446"/>
      <c r="L2" s="1446"/>
      <c r="M2" s="1446"/>
      <c r="N2" s="1446"/>
      <c r="O2" s="1446"/>
      <c r="P2" s="1446"/>
      <c r="Q2" s="1446"/>
      <c r="R2" s="1446"/>
      <c r="S2" s="1446"/>
      <c r="T2" s="1446"/>
      <c r="U2" s="1446"/>
      <c r="V2" s="1446"/>
      <c r="W2" s="1446"/>
      <c r="X2" s="1446"/>
      <c r="Y2" s="1446"/>
      <c r="Z2" s="1446"/>
      <c r="AA2" s="1446"/>
      <c r="AD2" s="1468"/>
      <c r="AE2" s="1468"/>
    </row>
    <row r="3" spans="1:31" ht="9.75" customHeight="1" thickBot="1">
      <c r="A3" s="291"/>
      <c r="B3" s="291"/>
      <c r="C3" s="291"/>
      <c r="D3" s="291"/>
      <c r="E3" s="291"/>
      <c r="F3" s="291"/>
      <c r="AC3" s="291"/>
      <c r="AD3" s="291"/>
      <c r="AE3" s="291"/>
    </row>
    <row r="4" spans="1:31" ht="24.95" customHeight="1" thickBot="1">
      <c r="A4" s="1447" t="s">
        <v>471</v>
      </c>
      <c r="B4" s="1448"/>
      <c r="C4" s="1448"/>
      <c r="D4" s="1448"/>
      <c r="E4" s="1448"/>
      <c r="F4" s="1448"/>
      <c r="G4" s="1448"/>
      <c r="H4" s="1448"/>
      <c r="I4" s="1448"/>
      <c r="J4" s="1448"/>
      <c r="K4" s="1448"/>
      <c r="L4" s="1448"/>
      <c r="M4" s="1449"/>
      <c r="N4" s="1317" t="s">
        <v>515</v>
      </c>
      <c r="O4" s="1318"/>
      <c r="P4" s="1318"/>
      <c r="Q4" s="1318"/>
      <c r="R4" s="1318"/>
      <c r="S4" s="1318"/>
      <c r="T4" s="1318"/>
      <c r="U4" s="1318"/>
      <c r="V4" s="1318"/>
      <c r="W4" s="1318"/>
      <c r="X4" s="1318"/>
      <c r="Y4" s="1318"/>
      <c r="Z4" s="1318"/>
      <c r="AA4" s="1364"/>
    </row>
    <row r="5" spans="1:31" ht="24.95" customHeight="1" thickBot="1">
      <c r="A5" s="1447" t="s">
        <v>472</v>
      </c>
      <c r="B5" s="1448"/>
      <c r="C5" s="1448"/>
      <c r="D5" s="1448"/>
      <c r="E5" s="1448"/>
      <c r="F5" s="1448"/>
      <c r="G5" s="1448"/>
      <c r="H5" s="1448"/>
      <c r="I5" s="1448"/>
      <c r="J5" s="1448"/>
      <c r="K5" s="1448"/>
      <c r="L5" s="1448"/>
      <c r="M5" s="1449"/>
      <c r="N5" s="1317" t="s">
        <v>516</v>
      </c>
      <c r="O5" s="1318"/>
      <c r="P5" s="1318"/>
      <c r="Q5" s="1318"/>
      <c r="R5" s="1318"/>
      <c r="S5" s="1318"/>
      <c r="T5" s="1318"/>
      <c r="U5" s="1318"/>
      <c r="V5" s="1318"/>
      <c r="W5" s="1318"/>
      <c r="X5" s="1318"/>
      <c r="Y5" s="1318"/>
      <c r="Z5" s="1318"/>
      <c r="AA5" s="1364"/>
    </row>
    <row r="6" spans="1:31" ht="24.95" customHeight="1" thickBot="1">
      <c r="A6" s="1450" t="s">
        <v>403</v>
      </c>
      <c r="B6" s="1451"/>
      <c r="C6" s="1451"/>
      <c r="D6" s="1451"/>
      <c r="E6" s="1451"/>
      <c r="F6" s="1451"/>
      <c r="G6" s="1451"/>
      <c r="H6" s="1451"/>
      <c r="I6" s="1451"/>
      <c r="J6" s="1451"/>
      <c r="K6" s="1451"/>
      <c r="L6" s="1451"/>
      <c r="M6" s="1452"/>
      <c r="N6" s="1317">
        <v>40</v>
      </c>
      <c r="O6" s="1318"/>
      <c r="P6" s="1318"/>
      <c r="Q6" s="1318"/>
      <c r="R6" s="1318"/>
      <c r="S6" s="1364"/>
      <c r="T6" s="1447" t="s">
        <v>473</v>
      </c>
      <c r="U6" s="1448"/>
      <c r="V6" s="1448"/>
      <c r="W6" s="1448"/>
      <c r="X6" s="1448"/>
      <c r="Y6" s="1448"/>
      <c r="Z6" s="1448"/>
      <c r="AA6" s="1453"/>
    </row>
    <row r="7" spans="1:31" ht="24.95" customHeight="1" thickBot="1">
      <c r="A7" s="1454" t="s">
        <v>474</v>
      </c>
      <c r="B7" s="1455"/>
      <c r="C7" s="1455"/>
      <c r="D7" s="1455"/>
      <c r="E7" s="1455"/>
      <c r="F7" s="1455"/>
      <c r="G7" s="1456"/>
      <c r="H7" s="1450" t="s">
        <v>399</v>
      </c>
      <c r="I7" s="1451"/>
      <c r="J7" s="1451"/>
      <c r="K7" s="1451"/>
      <c r="L7" s="1451"/>
      <c r="M7" s="1451"/>
      <c r="N7" s="1451"/>
      <c r="O7" s="1451"/>
      <c r="P7" s="1451"/>
      <c r="Q7" s="1451"/>
      <c r="R7" s="1451"/>
      <c r="S7" s="1460"/>
      <c r="T7" s="1461" t="s">
        <v>475</v>
      </c>
      <c r="U7" s="1462"/>
      <c r="V7" s="1462"/>
      <c r="W7" s="1463"/>
      <c r="X7" s="1461" t="s">
        <v>476</v>
      </c>
      <c r="Y7" s="1462"/>
      <c r="Z7" s="1462"/>
      <c r="AA7" s="1463"/>
    </row>
    <row r="8" spans="1:31" ht="50.1" customHeight="1" thickBot="1">
      <c r="A8" s="1457"/>
      <c r="B8" s="1458"/>
      <c r="C8" s="1458"/>
      <c r="D8" s="1458"/>
      <c r="E8" s="1458"/>
      <c r="F8" s="1458"/>
      <c r="G8" s="1459"/>
      <c r="H8" s="292" t="s">
        <v>477</v>
      </c>
      <c r="I8" s="293" t="s">
        <v>478</v>
      </c>
      <c r="J8" s="293" t="s">
        <v>479</v>
      </c>
      <c r="K8" s="293" t="s">
        <v>480</v>
      </c>
      <c r="L8" s="293" t="s">
        <v>481</v>
      </c>
      <c r="M8" s="293" t="s">
        <v>482</v>
      </c>
      <c r="N8" s="293" t="s">
        <v>483</v>
      </c>
      <c r="O8" s="293" t="s">
        <v>484</v>
      </c>
      <c r="P8" s="293" t="s">
        <v>485</v>
      </c>
      <c r="Q8" s="293" t="s">
        <v>486</v>
      </c>
      <c r="R8" s="293" t="s">
        <v>487</v>
      </c>
      <c r="S8" s="294" t="s">
        <v>488</v>
      </c>
      <c r="T8" s="1464"/>
      <c r="U8" s="1465"/>
      <c r="V8" s="1465"/>
      <c r="W8" s="1466"/>
      <c r="X8" s="1464"/>
      <c r="Y8" s="1465"/>
      <c r="Z8" s="1465"/>
      <c r="AA8" s="1466"/>
    </row>
    <row r="9" spans="1:31" ht="24.95" customHeight="1">
      <c r="A9" s="1441" t="s">
        <v>517</v>
      </c>
      <c r="B9" s="1442"/>
      <c r="C9" s="1442"/>
      <c r="D9" s="1442"/>
      <c r="E9" s="1442"/>
      <c r="F9" s="1442"/>
      <c r="G9" s="1442"/>
      <c r="H9" s="295">
        <v>40</v>
      </c>
      <c r="I9" s="296"/>
      <c r="J9" s="296"/>
      <c r="K9" s="296"/>
      <c r="L9" s="296"/>
      <c r="M9" s="296"/>
      <c r="N9" s="296"/>
      <c r="O9" s="296"/>
      <c r="P9" s="296"/>
      <c r="Q9" s="296"/>
      <c r="R9" s="296"/>
      <c r="S9" s="297"/>
      <c r="T9" s="1443">
        <f>SUM(H9:S9)</f>
        <v>40</v>
      </c>
      <c r="U9" s="1444"/>
      <c r="V9" s="1444"/>
      <c r="W9" s="1445"/>
      <c r="X9" s="1444" t="s">
        <v>86</v>
      </c>
      <c r="Y9" s="1444"/>
      <c r="Z9" s="1444"/>
      <c r="AA9" s="1445"/>
    </row>
    <row r="10" spans="1:31" ht="24.95" customHeight="1">
      <c r="A10" s="1434" t="s">
        <v>518</v>
      </c>
      <c r="B10" s="1347"/>
      <c r="C10" s="1347"/>
      <c r="D10" s="1347"/>
      <c r="E10" s="1347"/>
      <c r="F10" s="1347"/>
      <c r="G10" s="1347"/>
      <c r="H10" s="238">
        <v>30</v>
      </c>
      <c r="I10" s="240">
        <v>10</v>
      </c>
      <c r="J10" s="240"/>
      <c r="K10" s="240"/>
      <c r="L10" s="240"/>
      <c r="M10" s="240"/>
      <c r="N10" s="240"/>
      <c r="O10" s="240"/>
      <c r="P10" s="240"/>
      <c r="Q10" s="240"/>
      <c r="R10" s="240"/>
      <c r="S10" s="241"/>
      <c r="T10" s="1435">
        <f>SUM(H10:S10)</f>
        <v>40</v>
      </c>
      <c r="U10" s="1342"/>
      <c r="V10" s="1342"/>
      <c r="W10" s="1436"/>
      <c r="X10" s="1342" t="s">
        <v>86</v>
      </c>
      <c r="Y10" s="1342"/>
      <c r="Z10" s="1342"/>
      <c r="AA10" s="1436"/>
    </row>
    <row r="11" spans="1:31" ht="24.95" customHeight="1">
      <c r="A11" s="1434" t="s">
        <v>519</v>
      </c>
      <c r="B11" s="1347"/>
      <c r="C11" s="1347"/>
      <c r="D11" s="1347"/>
      <c r="E11" s="1347"/>
      <c r="F11" s="1347"/>
      <c r="G11" s="1347"/>
      <c r="H11" s="238">
        <v>20</v>
      </c>
      <c r="I11" s="240"/>
      <c r="J11" s="240"/>
      <c r="K11" s="240"/>
      <c r="L11" s="240">
        <v>20</v>
      </c>
      <c r="M11" s="240"/>
      <c r="N11" s="240"/>
      <c r="O11" s="240"/>
      <c r="P11" s="240"/>
      <c r="Q11" s="240"/>
      <c r="R11" s="240"/>
      <c r="S11" s="241"/>
      <c r="T11" s="1435">
        <f t="shared" ref="T11:T22" si="0">SUM(H11:S11)</f>
        <v>40</v>
      </c>
      <c r="U11" s="1342"/>
      <c r="V11" s="1342"/>
      <c r="W11" s="1436"/>
      <c r="X11" s="1342" t="s">
        <v>86</v>
      </c>
      <c r="Y11" s="1342"/>
      <c r="Z11" s="1342"/>
      <c r="AA11" s="1436"/>
    </row>
    <row r="12" spans="1:31" ht="24.95" customHeight="1">
      <c r="A12" s="1434" t="s">
        <v>520</v>
      </c>
      <c r="B12" s="1347"/>
      <c r="C12" s="1347"/>
      <c r="D12" s="1347"/>
      <c r="E12" s="1347"/>
      <c r="F12" s="1347"/>
      <c r="G12" s="1347"/>
      <c r="H12" s="238">
        <v>10</v>
      </c>
      <c r="I12" s="240"/>
      <c r="J12" s="240"/>
      <c r="K12" s="240">
        <v>20</v>
      </c>
      <c r="L12" s="240"/>
      <c r="M12" s="240">
        <v>10</v>
      </c>
      <c r="N12" s="240"/>
      <c r="O12" s="240"/>
      <c r="P12" s="240"/>
      <c r="Q12" s="240"/>
      <c r="R12" s="240"/>
      <c r="S12" s="241"/>
      <c r="T12" s="1435">
        <f t="shared" si="0"/>
        <v>40</v>
      </c>
      <c r="U12" s="1342"/>
      <c r="V12" s="1342"/>
      <c r="W12" s="1436"/>
      <c r="X12" s="1342"/>
      <c r="Y12" s="1342"/>
      <c r="Z12" s="1342"/>
      <c r="AA12" s="1436"/>
    </row>
    <row r="13" spans="1:31" ht="24.95" customHeight="1">
      <c r="A13" s="1434" t="s">
        <v>521</v>
      </c>
      <c r="B13" s="1347"/>
      <c r="C13" s="1347"/>
      <c r="D13" s="1347"/>
      <c r="E13" s="1347"/>
      <c r="F13" s="1347"/>
      <c r="G13" s="1347"/>
      <c r="H13" s="238">
        <v>5</v>
      </c>
      <c r="I13" s="240"/>
      <c r="J13" s="240">
        <v>35</v>
      </c>
      <c r="K13" s="240"/>
      <c r="L13" s="240"/>
      <c r="M13" s="240"/>
      <c r="N13" s="240"/>
      <c r="O13" s="240"/>
      <c r="P13" s="240"/>
      <c r="Q13" s="240"/>
      <c r="R13" s="240"/>
      <c r="S13" s="241"/>
      <c r="T13" s="1435">
        <f t="shared" si="0"/>
        <v>40</v>
      </c>
      <c r="U13" s="1342"/>
      <c r="V13" s="1342"/>
      <c r="W13" s="1436"/>
      <c r="X13" s="1342"/>
      <c r="Y13" s="1342"/>
      <c r="Z13" s="1342"/>
      <c r="AA13" s="1436"/>
    </row>
    <row r="14" spans="1:31" ht="24.95" customHeight="1">
      <c r="A14" s="1434"/>
      <c r="B14" s="1347"/>
      <c r="C14" s="1347"/>
      <c r="D14" s="1347"/>
      <c r="E14" s="1347"/>
      <c r="F14" s="1347"/>
      <c r="G14" s="1347"/>
      <c r="H14" s="238"/>
      <c r="I14" s="240"/>
      <c r="J14" s="240"/>
      <c r="K14" s="240"/>
      <c r="L14" s="240"/>
      <c r="M14" s="240"/>
      <c r="N14" s="240"/>
      <c r="O14" s="240"/>
      <c r="P14" s="240"/>
      <c r="Q14" s="240"/>
      <c r="R14" s="240"/>
      <c r="S14" s="241"/>
      <c r="T14" s="1435">
        <f t="shared" si="0"/>
        <v>0</v>
      </c>
      <c r="U14" s="1342"/>
      <c r="V14" s="1342"/>
      <c r="W14" s="1436"/>
      <c r="X14" s="1342"/>
      <c r="Y14" s="1342"/>
      <c r="Z14" s="1342"/>
      <c r="AA14" s="1436"/>
    </row>
    <row r="15" spans="1:31" ht="24.95" customHeight="1">
      <c r="A15" s="1434"/>
      <c r="B15" s="1347"/>
      <c r="C15" s="1347"/>
      <c r="D15" s="1347"/>
      <c r="E15" s="1347"/>
      <c r="F15" s="1347"/>
      <c r="G15" s="1347"/>
      <c r="H15" s="238"/>
      <c r="I15" s="240"/>
      <c r="J15" s="240"/>
      <c r="K15" s="240"/>
      <c r="L15" s="240"/>
      <c r="M15" s="240"/>
      <c r="N15" s="240"/>
      <c r="O15" s="240"/>
      <c r="P15" s="240"/>
      <c r="Q15" s="240"/>
      <c r="R15" s="240"/>
      <c r="S15" s="241"/>
      <c r="T15" s="1435">
        <f t="shared" si="0"/>
        <v>0</v>
      </c>
      <c r="U15" s="1342"/>
      <c r="V15" s="1342"/>
      <c r="W15" s="1436"/>
      <c r="X15" s="1342"/>
      <c r="Y15" s="1342"/>
      <c r="Z15" s="1342"/>
      <c r="AA15" s="1436"/>
    </row>
    <row r="16" spans="1:31" ht="24.95" customHeight="1">
      <c r="A16" s="1434"/>
      <c r="B16" s="1347"/>
      <c r="C16" s="1347"/>
      <c r="D16" s="1347"/>
      <c r="E16" s="1347"/>
      <c r="F16" s="1347"/>
      <c r="G16" s="1347"/>
      <c r="H16" s="238"/>
      <c r="I16" s="240"/>
      <c r="J16" s="240"/>
      <c r="K16" s="240"/>
      <c r="L16" s="240"/>
      <c r="M16" s="240"/>
      <c r="N16" s="240"/>
      <c r="O16" s="240"/>
      <c r="P16" s="240"/>
      <c r="Q16" s="240"/>
      <c r="R16" s="240"/>
      <c r="S16" s="241"/>
      <c r="T16" s="1435">
        <f t="shared" si="0"/>
        <v>0</v>
      </c>
      <c r="U16" s="1342"/>
      <c r="V16" s="1342"/>
      <c r="W16" s="1436"/>
      <c r="X16" s="1342"/>
      <c r="Y16" s="1342"/>
      <c r="Z16" s="1342"/>
      <c r="AA16" s="1436"/>
    </row>
    <row r="17" spans="1:27" ht="24.95" customHeight="1">
      <c r="A17" s="1434"/>
      <c r="B17" s="1347"/>
      <c r="C17" s="1347"/>
      <c r="D17" s="1347"/>
      <c r="E17" s="1347"/>
      <c r="F17" s="1347"/>
      <c r="G17" s="1347"/>
      <c r="H17" s="238"/>
      <c r="I17" s="240"/>
      <c r="J17" s="240"/>
      <c r="K17" s="240"/>
      <c r="L17" s="240"/>
      <c r="M17" s="240"/>
      <c r="N17" s="240"/>
      <c r="O17" s="240"/>
      <c r="P17" s="240"/>
      <c r="Q17" s="240"/>
      <c r="R17" s="240"/>
      <c r="S17" s="241"/>
      <c r="T17" s="1435">
        <f t="shared" si="0"/>
        <v>0</v>
      </c>
      <c r="U17" s="1342"/>
      <c r="V17" s="1342"/>
      <c r="W17" s="1436"/>
      <c r="X17" s="1342"/>
      <c r="Y17" s="1342"/>
      <c r="Z17" s="1342"/>
      <c r="AA17" s="1436"/>
    </row>
    <row r="18" spans="1:27" ht="24.95" customHeight="1">
      <c r="A18" s="1434"/>
      <c r="B18" s="1347"/>
      <c r="C18" s="1347"/>
      <c r="D18" s="1347"/>
      <c r="E18" s="1347"/>
      <c r="F18" s="1347"/>
      <c r="G18" s="1347"/>
      <c r="H18" s="238"/>
      <c r="I18" s="240"/>
      <c r="J18" s="240"/>
      <c r="K18" s="240"/>
      <c r="L18" s="240"/>
      <c r="M18" s="240"/>
      <c r="N18" s="240"/>
      <c r="O18" s="240"/>
      <c r="P18" s="240"/>
      <c r="Q18" s="240"/>
      <c r="R18" s="240"/>
      <c r="S18" s="241"/>
      <c r="T18" s="1435">
        <f t="shared" si="0"/>
        <v>0</v>
      </c>
      <c r="U18" s="1342"/>
      <c r="V18" s="1342"/>
      <c r="W18" s="1436"/>
      <c r="X18" s="1342"/>
      <c r="Y18" s="1342"/>
      <c r="Z18" s="1342"/>
      <c r="AA18" s="1436"/>
    </row>
    <row r="19" spans="1:27" ht="24.95" customHeight="1">
      <c r="A19" s="1434"/>
      <c r="B19" s="1347"/>
      <c r="C19" s="1347"/>
      <c r="D19" s="1347"/>
      <c r="E19" s="1347"/>
      <c r="F19" s="1347"/>
      <c r="G19" s="1347"/>
      <c r="H19" s="238"/>
      <c r="I19" s="240"/>
      <c r="J19" s="240"/>
      <c r="K19" s="240"/>
      <c r="L19" s="240"/>
      <c r="M19" s="240"/>
      <c r="N19" s="240"/>
      <c r="O19" s="240"/>
      <c r="P19" s="240"/>
      <c r="Q19" s="240"/>
      <c r="R19" s="240"/>
      <c r="S19" s="241"/>
      <c r="T19" s="1435">
        <f t="shared" si="0"/>
        <v>0</v>
      </c>
      <c r="U19" s="1342"/>
      <c r="V19" s="1342"/>
      <c r="W19" s="1436"/>
      <c r="X19" s="1342"/>
      <c r="Y19" s="1342"/>
      <c r="Z19" s="1342"/>
      <c r="AA19" s="1436"/>
    </row>
    <row r="20" spans="1:27" ht="24.95" customHeight="1">
      <c r="A20" s="1434"/>
      <c r="B20" s="1347"/>
      <c r="C20" s="1347"/>
      <c r="D20" s="1347"/>
      <c r="E20" s="1347"/>
      <c r="F20" s="1347"/>
      <c r="G20" s="1347"/>
      <c r="H20" s="238"/>
      <c r="I20" s="240"/>
      <c r="J20" s="240"/>
      <c r="K20" s="240"/>
      <c r="L20" s="240"/>
      <c r="M20" s="240"/>
      <c r="N20" s="240"/>
      <c r="O20" s="240"/>
      <c r="P20" s="240"/>
      <c r="Q20" s="240"/>
      <c r="R20" s="240"/>
      <c r="S20" s="241"/>
      <c r="T20" s="1435">
        <f t="shared" si="0"/>
        <v>0</v>
      </c>
      <c r="U20" s="1342"/>
      <c r="V20" s="1342"/>
      <c r="W20" s="1436"/>
      <c r="X20" s="1342"/>
      <c r="Y20" s="1342"/>
      <c r="Z20" s="1342"/>
      <c r="AA20" s="1436"/>
    </row>
    <row r="21" spans="1:27" ht="24.95" customHeight="1">
      <c r="A21" s="1434"/>
      <c r="B21" s="1347"/>
      <c r="C21" s="1347"/>
      <c r="D21" s="1347"/>
      <c r="E21" s="1347"/>
      <c r="F21" s="1347"/>
      <c r="G21" s="1347"/>
      <c r="H21" s="238"/>
      <c r="I21" s="240"/>
      <c r="J21" s="240"/>
      <c r="K21" s="240"/>
      <c r="L21" s="240"/>
      <c r="M21" s="240"/>
      <c r="N21" s="240"/>
      <c r="O21" s="240"/>
      <c r="P21" s="240"/>
      <c r="Q21" s="240"/>
      <c r="R21" s="240"/>
      <c r="S21" s="241"/>
      <c r="T21" s="1435">
        <f t="shared" si="0"/>
        <v>0</v>
      </c>
      <c r="U21" s="1342"/>
      <c r="V21" s="1342"/>
      <c r="W21" s="1436"/>
      <c r="X21" s="1342"/>
      <c r="Y21" s="1342"/>
      <c r="Z21" s="1342"/>
      <c r="AA21" s="1436"/>
    </row>
    <row r="22" spans="1:27" ht="24.95" customHeight="1">
      <c r="A22" s="1434"/>
      <c r="B22" s="1347"/>
      <c r="C22" s="1347"/>
      <c r="D22" s="1347"/>
      <c r="E22" s="1347"/>
      <c r="F22" s="1347"/>
      <c r="G22" s="1347"/>
      <c r="H22" s="238"/>
      <c r="I22" s="240"/>
      <c r="J22" s="240"/>
      <c r="K22" s="240"/>
      <c r="L22" s="240"/>
      <c r="M22" s="240"/>
      <c r="N22" s="240"/>
      <c r="O22" s="240"/>
      <c r="P22" s="240"/>
      <c r="Q22" s="240"/>
      <c r="R22" s="240"/>
      <c r="S22" s="241"/>
      <c r="T22" s="1435">
        <f t="shared" si="0"/>
        <v>0</v>
      </c>
      <c r="U22" s="1342"/>
      <c r="V22" s="1342"/>
      <c r="W22" s="1436"/>
      <c r="X22" s="1342"/>
      <c r="Y22" s="1342"/>
      <c r="Z22" s="1342"/>
      <c r="AA22" s="1436"/>
    </row>
    <row r="23" spans="1:27" ht="24.95" customHeight="1" thickBot="1">
      <c r="A23" s="1437"/>
      <c r="B23" s="1438"/>
      <c r="C23" s="1438"/>
      <c r="D23" s="1438"/>
      <c r="E23" s="1438"/>
      <c r="F23" s="1438"/>
      <c r="G23" s="1438"/>
      <c r="H23" s="298"/>
      <c r="I23" s="299"/>
      <c r="J23" s="299"/>
      <c r="K23" s="299"/>
      <c r="L23" s="299"/>
      <c r="M23" s="299"/>
      <c r="N23" s="299"/>
      <c r="O23" s="299"/>
      <c r="P23" s="299"/>
      <c r="Q23" s="299"/>
      <c r="R23" s="299"/>
      <c r="S23" s="300"/>
      <c r="T23" s="1439">
        <f>SUM(H23:S23)</f>
        <v>0</v>
      </c>
      <c r="U23" s="1354"/>
      <c r="V23" s="1354"/>
      <c r="W23" s="1440"/>
      <c r="X23" s="1354"/>
      <c r="Y23" s="1354"/>
      <c r="Z23" s="1354"/>
      <c r="AA23" s="1440"/>
    </row>
    <row r="24" spans="1:27" ht="9.9499999999999993" customHeight="1">
      <c r="A24" s="301"/>
      <c r="B24" s="301"/>
      <c r="C24" s="301"/>
      <c r="D24" s="301"/>
      <c r="E24" s="301"/>
      <c r="F24" s="301"/>
      <c r="G24" s="301"/>
      <c r="H24" s="302"/>
      <c r="I24" s="302"/>
      <c r="J24" s="302"/>
      <c r="K24" s="302"/>
      <c r="L24" s="302"/>
      <c r="M24" s="302"/>
      <c r="N24" s="302"/>
      <c r="O24" s="302"/>
      <c r="P24" s="302"/>
      <c r="Q24" s="302"/>
      <c r="R24" s="302"/>
      <c r="S24" s="302"/>
      <c r="T24" s="301"/>
      <c r="U24" s="301"/>
      <c r="V24" s="301"/>
      <c r="W24" s="301"/>
      <c r="X24" s="301"/>
      <c r="Y24" s="301"/>
      <c r="Z24" s="301"/>
      <c r="AA24" s="301"/>
    </row>
    <row r="25" spans="1:27" ht="20.100000000000001" customHeight="1">
      <c r="A25" s="1428" t="s">
        <v>489</v>
      </c>
      <c r="B25" s="1428"/>
      <c r="C25" s="1428"/>
      <c r="D25" s="1428"/>
      <c r="E25" s="1428"/>
      <c r="F25" s="1428"/>
      <c r="G25" s="1428"/>
      <c r="H25" s="1428"/>
      <c r="I25" s="1428"/>
      <c r="J25" s="1428"/>
      <c r="K25" s="1428"/>
      <c r="L25" s="1428"/>
      <c r="M25" s="1428"/>
      <c r="N25" s="1428"/>
      <c r="O25" s="1428"/>
      <c r="P25" s="1428"/>
      <c r="Q25" s="1428"/>
      <c r="R25" s="1428"/>
      <c r="S25" s="1428"/>
      <c r="T25" s="1428"/>
      <c r="U25" s="1428"/>
      <c r="V25" s="1428"/>
      <c r="W25" s="1428"/>
      <c r="X25" s="1428"/>
      <c r="Y25" s="1428"/>
      <c r="Z25" s="1428"/>
      <c r="AA25" s="1428"/>
    </row>
    <row r="26" spans="1:27" ht="20.100000000000001" customHeight="1">
      <c r="A26" s="1431" t="s">
        <v>490</v>
      </c>
      <c r="B26" s="1432"/>
      <c r="C26" s="1432"/>
      <c r="D26" s="1432"/>
      <c r="E26" s="1432"/>
      <c r="F26" s="1432"/>
      <c r="G26" s="1432"/>
      <c r="H26" s="1432"/>
      <c r="I26" s="1432"/>
      <c r="J26" s="1432"/>
      <c r="K26" s="1432"/>
      <c r="L26" s="1432"/>
      <c r="M26" s="1432"/>
      <c r="N26" s="1432"/>
      <c r="O26" s="1432"/>
      <c r="P26" s="1432"/>
      <c r="Q26" s="1432"/>
      <c r="R26" s="1432"/>
      <c r="S26" s="1432"/>
      <c r="T26" s="1432"/>
      <c r="U26" s="1432"/>
      <c r="V26" s="1432"/>
      <c r="W26" s="1432"/>
      <c r="X26" s="1432"/>
      <c r="Y26" s="1432"/>
      <c r="Z26" s="1432"/>
      <c r="AA26" s="1432"/>
    </row>
    <row r="27" spans="1:27" ht="20.100000000000001" customHeight="1">
      <c r="A27" s="1428" t="s">
        <v>491</v>
      </c>
      <c r="B27" s="1428"/>
      <c r="C27" s="1428"/>
      <c r="D27" s="1428"/>
      <c r="E27" s="1428"/>
      <c r="F27" s="1428"/>
      <c r="G27" s="1428"/>
      <c r="H27" s="1428"/>
      <c r="I27" s="1428"/>
      <c r="J27" s="1428"/>
      <c r="K27" s="1428"/>
      <c r="L27" s="1428"/>
      <c r="M27" s="1428"/>
      <c r="N27" s="1428"/>
      <c r="O27" s="1428"/>
      <c r="P27" s="1428"/>
      <c r="Q27" s="1428"/>
      <c r="R27" s="1428"/>
      <c r="S27" s="1428"/>
      <c r="T27" s="1428"/>
      <c r="U27" s="1428"/>
      <c r="V27" s="1428"/>
      <c r="W27" s="1428"/>
      <c r="X27" s="1428"/>
      <c r="Y27" s="1428"/>
      <c r="Z27" s="1428"/>
      <c r="AA27" s="1428"/>
    </row>
    <row r="28" spans="1:27" ht="39.950000000000003" customHeight="1">
      <c r="A28" s="1427" t="s">
        <v>492</v>
      </c>
      <c r="B28" s="1428"/>
      <c r="C28" s="1428"/>
      <c r="D28" s="1428"/>
      <c r="E28" s="1428"/>
      <c r="F28" s="1428"/>
      <c r="G28" s="1428"/>
      <c r="H28" s="1428"/>
      <c r="I28" s="1428"/>
      <c r="J28" s="1428"/>
      <c r="K28" s="1428"/>
      <c r="L28" s="1428"/>
      <c r="M28" s="1428"/>
      <c r="N28" s="1428"/>
      <c r="O28" s="1428"/>
      <c r="P28" s="1428"/>
      <c r="Q28" s="1428"/>
      <c r="R28" s="1428"/>
      <c r="S28" s="1428"/>
      <c r="T28" s="1428"/>
      <c r="U28" s="1428"/>
      <c r="V28" s="1428"/>
      <c r="W28" s="1428"/>
      <c r="X28" s="1428"/>
      <c r="Y28" s="1428"/>
      <c r="Z28" s="1428"/>
      <c r="AA28" s="1428"/>
    </row>
    <row r="29" spans="1:27" ht="15" customHeight="1">
      <c r="A29" s="301"/>
      <c r="B29" s="301"/>
      <c r="C29" s="301"/>
      <c r="D29" s="301"/>
      <c r="E29" s="301"/>
      <c r="F29" s="301"/>
      <c r="G29" s="301"/>
      <c r="H29" s="302"/>
      <c r="I29" s="302"/>
      <c r="J29" s="302"/>
      <c r="K29" s="302"/>
      <c r="L29" s="302"/>
      <c r="M29" s="302"/>
      <c r="N29" s="302"/>
      <c r="O29" s="302"/>
      <c r="P29" s="302"/>
      <c r="Q29" s="302"/>
      <c r="R29" s="302"/>
      <c r="S29" s="302"/>
      <c r="T29" s="301"/>
      <c r="U29" s="301"/>
      <c r="V29" s="301"/>
      <c r="W29" s="301"/>
      <c r="X29" s="301"/>
      <c r="Y29" s="301"/>
      <c r="Z29" s="301"/>
      <c r="AA29" s="301"/>
    </row>
    <row r="30" spans="1:27" ht="24.95" customHeight="1">
      <c r="A30" s="1433" t="s">
        <v>493</v>
      </c>
      <c r="B30" s="1433"/>
      <c r="C30" s="1433"/>
      <c r="D30" s="1433"/>
      <c r="E30" s="1433"/>
      <c r="F30" s="1433"/>
      <c r="G30" s="1433"/>
      <c r="H30" s="1433"/>
      <c r="I30" s="291"/>
      <c r="J30" s="291"/>
      <c r="K30" s="291"/>
      <c r="L30" s="291"/>
      <c r="M30" s="291"/>
      <c r="N30" s="291"/>
      <c r="O30" s="291"/>
      <c r="P30" s="291"/>
      <c r="Q30" s="291"/>
      <c r="R30" s="291"/>
      <c r="S30" s="291"/>
      <c r="T30" s="291"/>
      <c r="U30" s="291"/>
      <c r="V30" s="291"/>
      <c r="W30" s="291"/>
      <c r="X30" s="291"/>
      <c r="Y30" s="291"/>
      <c r="Z30" s="291"/>
    </row>
    <row r="31" spans="1:27" ht="24.95" customHeight="1">
      <c r="A31" s="1344" t="s">
        <v>494</v>
      </c>
      <c r="B31" s="1344"/>
      <c r="C31" s="1344"/>
      <c r="D31" s="1344"/>
      <c r="E31" s="1344"/>
      <c r="F31" s="1344" t="s">
        <v>495</v>
      </c>
      <c r="G31" s="1344"/>
      <c r="H31" s="1344"/>
      <c r="I31" s="1344"/>
      <c r="J31" s="1344"/>
      <c r="K31" s="1344"/>
      <c r="L31" s="1344"/>
      <c r="M31" s="1344"/>
      <c r="N31" s="1344" t="s">
        <v>496</v>
      </c>
      <c r="O31" s="1344"/>
      <c r="P31" s="1344"/>
      <c r="Q31" s="1344"/>
      <c r="R31" s="1344"/>
      <c r="S31" s="1344" t="s">
        <v>497</v>
      </c>
      <c r="T31" s="1344"/>
      <c r="U31" s="1344"/>
      <c r="V31" s="1344"/>
      <c r="W31" s="1344" t="s">
        <v>498</v>
      </c>
      <c r="X31" s="1344"/>
      <c r="Y31" s="1344"/>
      <c r="Z31" s="1344"/>
      <c r="AA31" s="1344"/>
    </row>
    <row r="32" spans="1:27" ht="24.95" customHeight="1">
      <c r="A32" s="1430" t="s">
        <v>499</v>
      </c>
      <c r="B32" s="1430"/>
      <c r="C32" s="1430"/>
      <c r="D32" s="1430"/>
      <c r="E32" s="1430"/>
      <c r="F32" s="1348" t="s">
        <v>516</v>
      </c>
      <c r="G32" s="1342"/>
      <c r="H32" s="1342"/>
      <c r="I32" s="1342"/>
      <c r="J32" s="1342"/>
      <c r="K32" s="1342"/>
      <c r="L32" s="1342"/>
      <c r="M32" s="1343"/>
      <c r="N32" s="1348" t="s">
        <v>522</v>
      </c>
      <c r="O32" s="1342"/>
      <c r="P32" s="1342"/>
      <c r="Q32" s="1342"/>
      <c r="R32" s="1343"/>
      <c r="S32" s="1348"/>
      <c r="T32" s="1342"/>
      <c r="U32" s="1342"/>
      <c r="V32" s="1343"/>
      <c r="W32" s="1348"/>
      <c r="X32" s="1342"/>
      <c r="Y32" s="1342"/>
      <c r="Z32" s="1342"/>
      <c r="AA32" s="1343"/>
    </row>
    <row r="33" spans="1:27" ht="24.95" customHeight="1">
      <c r="A33" s="1430" t="s">
        <v>500</v>
      </c>
      <c r="B33" s="1430"/>
      <c r="C33" s="1430"/>
      <c r="D33" s="1430"/>
      <c r="E33" s="1430"/>
      <c r="F33" s="1347" t="s">
        <v>523</v>
      </c>
      <c r="G33" s="1347"/>
      <c r="H33" s="1347"/>
      <c r="I33" s="1347"/>
      <c r="J33" s="1347"/>
      <c r="K33" s="1347"/>
      <c r="L33" s="1347"/>
      <c r="M33" s="1347"/>
      <c r="N33" s="1347" t="s">
        <v>524</v>
      </c>
      <c r="O33" s="1347"/>
      <c r="P33" s="1347"/>
      <c r="Q33" s="1347"/>
      <c r="R33" s="1347"/>
      <c r="S33" s="1347" t="s">
        <v>86</v>
      </c>
      <c r="T33" s="1347"/>
      <c r="U33" s="1347"/>
      <c r="V33" s="1347"/>
      <c r="W33" s="1347"/>
      <c r="X33" s="1347"/>
      <c r="Y33" s="1347"/>
      <c r="Z33" s="1347"/>
      <c r="AA33" s="1347"/>
    </row>
    <row r="34" spans="1:27" ht="24.95" customHeight="1">
      <c r="A34" s="1430" t="s">
        <v>501</v>
      </c>
      <c r="B34" s="1430"/>
      <c r="C34" s="1430"/>
      <c r="D34" s="1430"/>
      <c r="E34" s="1430"/>
      <c r="F34" s="1348" t="s">
        <v>523</v>
      </c>
      <c r="G34" s="1342"/>
      <c r="H34" s="1342"/>
      <c r="I34" s="1342"/>
      <c r="J34" s="1342"/>
      <c r="K34" s="1342"/>
      <c r="L34" s="1342"/>
      <c r="M34" s="1343"/>
      <c r="N34" s="1348" t="s">
        <v>525</v>
      </c>
      <c r="O34" s="1342"/>
      <c r="P34" s="1342"/>
      <c r="Q34" s="1342"/>
      <c r="R34" s="1343"/>
      <c r="S34" s="1348" t="s">
        <v>86</v>
      </c>
      <c r="T34" s="1342"/>
      <c r="U34" s="1342"/>
      <c r="V34" s="1343"/>
      <c r="W34" s="1348"/>
      <c r="X34" s="1342"/>
      <c r="Y34" s="1342"/>
      <c r="Z34" s="1342"/>
      <c r="AA34" s="1343"/>
    </row>
    <row r="35" spans="1:27" ht="24.95" customHeight="1">
      <c r="A35" s="1430" t="s">
        <v>502</v>
      </c>
      <c r="B35" s="1430"/>
      <c r="C35" s="1430"/>
      <c r="D35" s="1430"/>
      <c r="E35" s="1430"/>
      <c r="F35" s="1348" t="s">
        <v>526</v>
      </c>
      <c r="G35" s="1342"/>
      <c r="H35" s="1342"/>
      <c r="I35" s="1342"/>
      <c r="J35" s="1342"/>
      <c r="K35" s="1342"/>
      <c r="L35" s="1342"/>
      <c r="M35" s="1343"/>
      <c r="N35" s="1348" t="s">
        <v>527</v>
      </c>
      <c r="O35" s="1342"/>
      <c r="P35" s="1342"/>
      <c r="Q35" s="1342"/>
      <c r="R35" s="1343"/>
      <c r="S35" s="1348"/>
      <c r="T35" s="1342"/>
      <c r="U35" s="1342"/>
      <c r="V35" s="1343"/>
      <c r="W35" s="1348" t="s">
        <v>86</v>
      </c>
      <c r="X35" s="1342"/>
      <c r="Y35" s="1342"/>
      <c r="Z35" s="1342"/>
      <c r="AA35" s="1343"/>
    </row>
    <row r="36" spans="1:27" ht="24.95" customHeight="1">
      <c r="A36" s="1430" t="s">
        <v>503</v>
      </c>
      <c r="B36" s="1430"/>
      <c r="C36" s="1430"/>
      <c r="D36" s="1430"/>
      <c r="E36" s="1430"/>
      <c r="F36" s="1348" t="s">
        <v>528</v>
      </c>
      <c r="G36" s="1342"/>
      <c r="H36" s="1342"/>
      <c r="I36" s="1342"/>
      <c r="J36" s="1342"/>
      <c r="K36" s="1342"/>
      <c r="L36" s="1342"/>
      <c r="M36" s="1343"/>
      <c r="N36" s="1348" t="s">
        <v>529</v>
      </c>
      <c r="O36" s="1342"/>
      <c r="P36" s="1342"/>
      <c r="Q36" s="1342"/>
      <c r="R36" s="1343"/>
      <c r="S36" s="1348"/>
      <c r="T36" s="1342"/>
      <c r="U36" s="1342"/>
      <c r="V36" s="1343"/>
      <c r="W36" s="1348" t="s">
        <v>86</v>
      </c>
      <c r="X36" s="1342"/>
      <c r="Y36" s="1342"/>
      <c r="Z36" s="1342"/>
      <c r="AA36" s="1343"/>
    </row>
    <row r="37" spans="1:27" ht="24.95" customHeight="1">
      <c r="A37" s="1430" t="s">
        <v>504</v>
      </c>
      <c r="B37" s="1430"/>
      <c r="C37" s="1430"/>
      <c r="D37" s="1430"/>
      <c r="E37" s="1430"/>
      <c r="F37" s="1348" t="s">
        <v>530</v>
      </c>
      <c r="G37" s="1342"/>
      <c r="H37" s="1342"/>
      <c r="I37" s="1342"/>
      <c r="J37" s="1342"/>
      <c r="K37" s="1342"/>
      <c r="L37" s="1342"/>
      <c r="M37" s="1343"/>
      <c r="N37" s="1348" t="s">
        <v>531</v>
      </c>
      <c r="O37" s="1342"/>
      <c r="P37" s="1342"/>
      <c r="Q37" s="1342"/>
      <c r="R37" s="1343"/>
      <c r="S37" s="1348"/>
      <c r="T37" s="1342"/>
      <c r="U37" s="1342"/>
      <c r="V37" s="1343"/>
      <c r="W37" s="1348"/>
      <c r="X37" s="1342"/>
      <c r="Y37" s="1342"/>
      <c r="Z37" s="1342"/>
      <c r="AA37" s="1343"/>
    </row>
    <row r="38" spans="1:27" ht="24.95" customHeight="1">
      <c r="A38" s="1430" t="s">
        <v>505</v>
      </c>
      <c r="B38" s="1430"/>
      <c r="C38" s="1430"/>
      <c r="D38" s="1430"/>
      <c r="E38" s="1430"/>
      <c r="F38" s="1348"/>
      <c r="G38" s="1342"/>
      <c r="H38" s="1342"/>
      <c r="I38" s="1342"/>
      <c r="J38" s="1342"/>
      <c r="K38" s="1342"/>
      <c r="L38" s="1342"/>
      <c r="M38" s="1343"/>
      <c r="N38" s="1348"/>
      <c r="O38" s="1342"/>
      <c r="P38" s="1342"/>
      <c r="Q38" s="1342"/>
      <c r="R38" s="1343"/>
      <c r="S38" s="1348"/>
      <c r="T38" s="1342"/>
      <c r="U38" s="1342"/>
      <c r="V38" s="1343"/>
      <c r="W38" s="1348"/>
      <c r="X38" s="1342"/>
      <c r="Y38" s="1342"/>
      <c r="Z38" s="1342"/>
      <c r="AA38" s="1343"/>
    </row>
    <row r="39" spans="1:27" ht="24.95" customHeight="1">
      <c r="A39" s="1430" t="s">
        <v>506</v>
      </c>
      <c r="B39" s="1430"/>
      <c r="C39" s="1430"/>
      <c r="D39" s="1430"/>
      <c r="E39" s="1430"/>
      <c r="F39" s="1347"/>
      <c r="G39" s="1347"/>
      <c r="H39" s="1347"/>
      <c r="I39" s="1347"/>
      <c r="J39" s="1347"/>
      <c r="K39" s="1347"/>
      <c r="L39" s="1347"/>
      <c r="M39" s="1347"/>
      <c r="N39" s="1347"/>
      <c r="O39" s="1347"/>
      <c r="P39" s="1347"/>
      <c r="Q39" s="1347"/>
      <c r="R39" s="1347"/>
      <c r="S39" s="1347"/>
      <c r="T39" s="1347"/>
      <c r="U39" s="1347"/>
      <c r="V39" s="1347"/>
      <c r="W39" s="1347"/>
      <c r="X39" s="1347"/>
      <c r="Y39" s="1347"/>
      <c r="Z39" s="1347"/>
      <c r="AA39" s="1347"/>
    </row>
    <row r="40" spans="1:27" ht="24.95" customHeight="1">
      <c r="A40" s="1430" t="s">
        <v>507</v>
      </c>
      <c r="B40" s="1430"/>
      <c r="C40" s="1430"/>
      <c r="D40" s="1430"/>
      <c r="E40" s="1430"/>
      <c r="F40" s="1347"/>
      <c r="G40" s="1347"/>
      <c r="H40" s="1347"/>
      <c r="I40" s="1347"/>
      <c r="J40" s="1347"/>
      <c r="K40" s="1347"/>
      <c r="L40" s="1347"/>
      <c r="M40" s="1347"/>
      <c r="N40" s="1347"/>
      <c r="O40" s="1347"/>
      <c r="P40" s="1347"/>
      <c r="Q40" s="1347"/>
      <c r="R40" s="1347"/>
      <c r="S40" s="1347"/>
      <c r="T40" s="1347"/>
      <c r="U40" s="1347"/>
      <c r="V40" s="1347"/>
      <c r="W40" s="1347"/>
      <c r="X40" s="1347"/>
      <c r="Y40" s="1347"/>
      <c r="Z40" s="1347"/>
      <c r="AA40" s="1347"/>
    </row>
    <row r="41" spans="1:27" ht="24.95" customHeight="1">
      <c r="A41" s="1430" t="s">
        <v>508</v>
      </c>
      <c r="B41" s="1430"/>
      <c r="C41" s="1430"/>
      <c r="D41" s="1430"/>
      <c r="E41" s="1430"/>
      <c r="F41" s="1347"/>
      <c r="G41" s="1347"/>
      <c r="H41" s="1347"/>
      <c r="I41" s="1347"/>
      <c r="J41" s="1347"/>
      <c r="K41" s="1347"/>
      <c r="L41" s="1347"/>
      <c r="M41" s="1347"/>
      <c r="N41" s="1347"/>
      <c r="O41" s="1347"/>
      <c r="P41" s="1347"/>
      <c r="Q41" s="1347"/>
      <c r="R41" s="1347"/>
      <c r="S41" s="1347"/>
      <c r="T41" s="1347"/>
      <c r="U41" s="1347"/>
      <c r="V41" s="1347"/>
      <c r="W41" s="1347"/>
      <c r="X41" s="1347"/>
      <c r="Y41" s="1347"/>
      <c r="Z41" s="1347"/>
      <c r="AA41" s="1347"/>
    </row>
    <row r="42" spans="1:27" ht="24.95" customHeight="1">
      <c r="A42" s="1430" t="s">
        <v>509</v>
      </c>
      <c r="B42" s="1430"/>
      <c r="C42" s="1430"/>
      <c r="D42" s="1430"/>
      <c r="E42" s="1430"/>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row>
    <row r="43" spans="1:27" ht="24.95" customHeight="1">
      <c r="A43" s="1430" t="s">
        <v>510</v>
      </c>
      <c r="B43" s="1430"/>
      <c r="C43" s="1430"/>
      <c r="D43" s="1430"/>
      <c r="E43" s="1430"/>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row>
    <row r="44" spans="1:27" ht="9.9499999999999993" customHeight="1">
      <c r="A44" s="301"/>
      <c r="B44" s="301"/>
      <c r="C44" s="301"/>
      <c r="D44" s="301"/>
      <c r="E44" s="301"/>
      <c r="F44" s="301"/>
      <c r="G44" s="301"/>
      <c r="H44" s="302"/>
      <c r="I44" s="302"/>
      <c r="J44" s="302"/>
      <c r="K44" s="302"/>
      <c r="L44" s="302"/>
      <c r="M44" s="302"/>
      <c r="N44" s="302"/>
      <c r="O44" s="302"/>
      <c r="P44" s="302"/>
      <c r="Q44" s="302"/>
      <c r="R44" s="302"/>
      <c r="S44" s="302"/>
      <c r="T44" s="301"/>
      <c r="U44" s="301"/>
      <c r="V44" s="301"/>
      <c r="W44" s="301"/>
      <c r="X44" s="301"/>
      <c r="Y44" s="301"/>
      <c r="Z44" s="301"/>
      <c r="AA44" s="301"/>
    </row>
    <row r="45" spans="1:27" ht="20.100000000000001" customHeight="1">
      <c r="A45" s="1427" t="s">
        <v>511</v>
      </c>
      <c r="B45" s="1428"/>
      <c r="C45" s="1428"/>
      <c r="D45" s="1428"/>
      <c r="E45" s="1428"/>
      <c r="F45" s="1428"/>
      <c r="G45" s="1428"/>
      <c r="H45" s="1428"/>
      <c r="I45" s="1428"/>
      <c r="J45" s="1428"/>
      <c r="K45" s="1428"/>
      <c r="L45" s="1428"/>
      <c r="M45" s="1428"/>
      <c r="N45" s="1428"/>
      <c r="O45" s="1428"/>
      <c r="P45" s="1428"/>
      <c r="Q45" s="1428"/>
      <c r="R45" s="1428"/>
      <c r="S45" s="1428"/>
      <c r="T45" s="1428"/>
      <c r="U45" s="1428"/>
      <c r="V45" s="1428"/>
      <c r="W45" s="1428"/>
      <c r="X45" s="1428"/>
      <c r="Y45" s="1428"/>
      <c r="Z45" s="1428"/>
      <c r="AA45" s="1428"/>
    </row>
    <row r="46" spans="1:27" ht="39.950000000000003" customHeight="1">
      <c r="A46" s="1427" t="s">
        <v>512</v>
      </c>
      <c r="B46" s="1428"/>
      <c r="C46" s="1428"/>
      <c r="D46" s="1428"/>
      <c r="E46" s="1428"/>
      <c r="F46" s="1428"/>
      <c r="G46" s="1428"/>
      <c r="H46" s="1428"/>
      <c r="I46" s="1428"/>
      <c r="J46" s="1428"/>
      <c r="K46" s="1428"/>
      <c r="L46" s="1428"/>
      <c r="M46" s="1428"/>
      <c r="N46" s="1428"/>
      <c r="O46" s="1428"/>
      <c r="P46" s="1428"/>
      <c r="Q46" s="1428"/>
      <c r="R46" s="1428"/>
      <c r="S46" s="1428"/>
      <c r="T46" s="1428"/>
      <c r="U46" s="1428"/>
      <c r="V46" s="1428"/>
      <c r="W46" s="1428"/>
      <c r="X46" s="1428"/>
      <c r="Y46" s="1428"/>
      <c r="Z46" s="1428"/>
      <c r="AA46" s="1428"/>
    </row>
    <row r="47" spans="1:27" ht="39.950000000000003" customHeight="1">
      <c r="A47" s="1429" t="s">
        <v>513</v>
      </c>
      <c r="B47" s="1428"/>
      <c r="C47" s="1428"/>
      <c r="D47" s="1428"/>
      <c r="E47" s="1428"/>
      <c r="F47" s="1428"/>
      <c r="G47" s="1428"/>
      <c r="H47" s="1428"/>
      <c r="I47" s="1428"/>
      <c r="J47" s="1428"/>
      <c r="K47" s="1428"/>
      <c r="L47" s="1428"/>
      <c r="M47" s="1428"/>
      <c r="N47" s="1428"/>
      <c r="O47" s="1428"/>
      <c r="P47" s="1428"/>
      <c r="Q47" s="1428"/>
      <c r="R47" s="1428"/>
      <c r="S47" s="1428"/>
      <c r="T47" s="1428"/>
      <c r="U47" s="1428"/>
      <c r="V47" s="1428"/>
      <c r="W47" s="1428"/>
      <c r="X47" s="1428"/>
      <c r="Y47" s="1428"/>
      <c r="Z47" s="1428"/>
      <c r="AA47" s="1428"/>
    </row>
    <row r="48" spans="1:27" ht="20.100000000000001" customHeight="1">
      <c r="A48" s="1427" t="s">
        <v>514</v>
      </c>
      <c r="B48" s="1428"/>
      <c r="C48" s="1428"/>
      <c r="D48" s="1428"/>
      <c r="E48" s="1428"/>
      <c r="F48" s="1428"/>
      <c r="G48" s="1428"/>
      <c r="H48" s="1428"/>
      <c r="I48" s="1428"/>
      <c r="J48" s="1428"/>
      <c r="K48" s="1428"/>
      <c r="L48" s="1428"/>
      <c r="M48" s="1428"/>
      <c r="N48" s="1428"/>
      <c r="O48" s="1428"/>
      <c r="P48" s="1428"/>
      <c r="Q48" s="1428"/>
      <c r="R48" s="1428"/>
      <c r="S48" s="1428"/>
      <c r="T48" s="1428"/>
      <c r="U48" s="1428"/>
      <c r="V48" s="1428"/>
      <c r="W48" s="1428"/>
      <c r="X48" s="1428"/>
      <c r="Y48" s="1428"/>
      <c r="Z48" s="1428"/>
      <c r="AA48" s="1428"/>
    </row>
  </sheetData>
  <mergeCells count="132">
    <mergeCell ref="A2:AA2"/>
    <mergeCell ref="AD2:AE2"/>
    <mergeCell ref="A4:M4"/>
    <mergeCell ref="N4:AA4"/>
    <mergeCell ref="A5:M5"/>
    <mergeCell ref="N5:AA5"/>
    <mergeCell ref="A9:G9"/>
    <mergeCell ref="T9:W9"/>
    <mergeCell ref="X9:AA9"/>
    <mergeCell ref="A10:G10"/>
    <mergeCell ref="T10:W10"/>
    <mergeCell ref="X10:AA10"/>
    <mergeCell ref="A6:M6"/>
    <mergeCell ref="N6:S6"/>
    <mergeCell ref="T6:AA6"/>
    <mergeCell ref="A7:G8"/>
    <mergeCell ref="H7:S7"/>
    <mergeCell ref="T7:W8"/>
    <mergeCell ref="X7:AA8"/>
    <mergeCell ref="A13:G13"/>
    <mergeCell ref="T13:W13"/>
    <mergeCell ref="X13:AA13"/>
    <mergeCell ref="A14:G14"/>
    <mergeCell ref="T14:W14"/>
    <mergeCell ref="X14:AA14"/>
    <mergeCell ref="A11:G11"/>
    <mergeCell ref="T11:W11"/>
    <mergeCell ref="X11:AA11"/>
    <mergeCell ref="A12:G12"/>
    <mergeCell ref="T12:W12"/>
    <mergeCell ref="X12:AA12"/>
    <mergeCell ref="A17:G17"/>
    <mergeCell ref="T17:W17"/>
    <mergeCell ref="X17:AA17"/>
    <mergeCell ref="A18:G18"/>
    <mergeCell ref="T18:W18"/>
    <mergeCell ref="X18:AA18"/>
    <mergeCell ref="A15:G15"/>
    <mergeCell ref="T15:W15"/>
    <mergeCell ref="X15:AA15"/>
    <mergeCell ref="A16:G16"/>
    <mergeCell ref="T16:W16"/>
    <mergeCell ref="X16:AA16"/>
    <mergeCell ref="A21:G21"/>
    <mergeCell ref="T21:W21"/>
    <mergeCell ref="X21:AA21"/>
    <mergeCell ref="A22:G22"/>
    <mergeCell ref="T22:W22"/>
    <mergeCell ref="X22:AA22"/>
    <mergeCell ref="A19:G19"/>
    <mergeCell ref="T19:W19"/>
    <mergeCell ref="X19:AA19"/>
    <mergeCell ref="A20:G20"/>
    <mergeCell ref="T20:W20"/>
    <mergeCell ref="X20:AA20"/>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s>
  <phoneticPr fontId="9"/>
  <pageMargins left="0.7" right="0.7" top="0.75" bottom="0.75" header="0.3" footer="0.3"/>
  <pageSetup paperSize="9" scale="6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zoomScaleNormal="100" zoomScaleSheetLayoutView="100" workbookViewId="0">
      <selection activeCell="H11" sqref="H11"/>
    </sheetView>
  </sheetViews>
  <sheetFormatPr defaultRowHeight="13.5"/>
  <cols>
    <col min="1" max="1" width="17.625" style="305" customWidth="1"/>
    <col min="2" max="2" width="18" style="305" customWidth="1"/>
    <col min="3" max="3" width="16" style="305" customWidth="1"/>
    <col min="4" max="5" width="16.875" style="305" customWidth="1"/>
    <col min="6" max="6" width="19.125" style="305" customWidth="1"/>
    <col min="7" max="256" width="9" style="305"/>
    <col min="257" max="257" width="17.625" style="305" customWidth="1"/>
    <col min="258" max="258" width="18" style="305" customWidth="1"/>
    <col min="259" max="259" width="16" style="305" customWidth="1"/>
    <col min="260" max="261" width="16.875" style="305" customWidth="1"/>
    <col min="262" max="262" width="19.125" style="305" customWidth="1"/>
    <col min="263" max="512" width="9" style="305"/>
    <col min="513" max="513" width="17.625" style="305" customWidth="1"/>
    <col min="514" max="514" width="18" style="305" customWidth="1"/>
    <col min="515" max="515" width="16" style="305" customWidth="1"/>
    <col min="516" max="517" width="16.875" style="305" customWidth="1"/>
    <col min="518" max="518" width="19.125" style="305" customWidth="1"/>
    <col min="519" max="768" width="9" style="305"/>
    <col min="769" max="769" width="17.625" style="305" customWidth="1"/>
    <col min="770" max="770" width="18" style="305" customWidth="1"/>
    <col min="771" max="771" width="16" style="305" customWidth="1"/>
    <col min="772" max="773" width="16.875" style="305" customWidth="1"/>
    <col min="774" max="774" width="19.125" style="305" customWidth="1"/>
    <col min="775" max="1024" width="9" style="305"/>
    <col min="1025" max="1025" width="17.625" style="305" customWidth="1"/>
    <col min="1026" max="1026" width="18" style="305" customWidth="1"/>
    <col min="1027" max="1027" width="16" style="305" customWidth="1"/>
    <col min="1028" max="1029" width="16.875" style="305" customWidth="1"/>
    <col min="1030" max="1030" width="19.125" style="305" customWidth="1"/>
    <col min="1031" max="1280" width="9" style="305"/>
    <col min="1281" max="1281" width="17.625" style="305" customWidth="1"/>
    <col min="1282" max="1282" width="18" style="305" customWidth="1"/>
    <col min="1283" max="1283" width="16" style="305" customWidth="1"/>
    <col min="1284" max="1285" width="16.875" style="305" customWidth="1"/>
    <col min="1286" max="1286" width="19.125" style="305" customWidth="1"/>
    <col min="1287" max="1536" width="9" style="305"/>
    <col min="1537" max="1537" width="17.625" style="305" customWidth="1"/>
    <col min="1538" max="1538" width="18" style="305" customWidth="1"/>
    <col min="1539" max="1539" width="16" style="305" customWidth="1"/>
    <col min="1540" max="1541" width="16.875" style="305" customWidth="1"/>
    <col min="1542" max="1542" width="19.125" style="305" customWidth="1"/>
    <col min="1543" max="1792" width="9" style="305"/>
    <col min="1793" max="1793" width="17.625" style="305" customWidth="1"/>
    <col min="1794" max="1794" width="18" style="305" customWidth="1"/>
    <col min="1795" max="1795" width="16" style="305" customWidth="1"/>
    <col min="1796" max="1797" width="16.875" style="305" customWidth="1"/>
    <col min="1798" max="1798" width="19.125" style="305" customWidth="1"/>
    <col min="1799" max="2048" width="9" style="305"/>
    <col min="2049" max="2049" width="17.625" style="305" customWidth="1"/>
    <col min="2050" max="2050" width="18" style="305" customWidth="1"/>
    <col min="2051" max="2051" width="16" style="305" customWidth="1"/>
    <col min="2052" max="2053" width="16.875" style="305" customWidth="1"/>
    <col min="2054" max="2054" width="19.125" style="305" customWidth="1"/>
    <col min="2055" max="2304" width="9" style="305"/>
    <col min="2305" max="2305" width="17.625" style="305" customWidth="1"/>
    <col min="2306" max="2306" width="18" style="305" customWidth="1"/>
    <col min="2307" max="2307" width="16" style="305" customWidth="1"/>
    <col min="2308" max="2309" width="16.875" style="305" customWidth="1"/>
    <col min="2310" max="2310" width="19.125" style="305" customWidth="1"/>
    <col min="2311" max="2560" width="9" style="305"/>
    <col min="2561" max="2561" width="17.625" style="305" customWidth="1"/>
    <col min="2562" max="2562" width="18" style="305" customWidth="1"/>
    <col min="2563" max="2563" width="16" style="305" customWidth="1"/>
    <col min="2564" max="2565" width="16.875" style="305" customWidth="1"/>
    <col min="2566" max="2566" width="19.125" style="305" customWidth="1"/>
    <col min="2567" max="2816" width="9" style="305"/>
    <col min="2817" max="2817" width="17.625" style="305" customWidth="1"/>
    <col min="2818" max="2818" width="18" style="305" customWidth="1"/>
    <col min="2819" max="2819" width="16" style="305" customWidth="1"/>
    <col min="2820" max="2821" width="16.875" style="305" customWidth="1"/>
    <col min="2822" max="2822" width="19.125" style="305" customWidth="1"/>
    <col min="2823" max="3072" width="9" style="305"/>
    <col min="3073" max="3073" width="17.625" style="305" customWidth="1"/>
    <col min="3074" max="3074" width="18" style="305" customWidth="1"/>
    <col min="3075" max="3075" width="16" style="305" customWidth="1"/>
    <col min="3076" max="3077" width="16.875" style="305" customWidth="1"/>
    <col min="3078" max="3078" width="19.125" style="305" customWidth="1"/>
    <col min="3079" max="3328" width="9" style="305"/>
    <col min="3329" max="3329" width="17.625" style="305" customWidth="1"/>
    <col min="3330" max="3330" width="18" style="305" customWidth="1"/>
    <col min="3331" max="3331" width="16" style="305" customWidth="1"/>
    <col min="3332" max="3333" width="16.875" style="305" customWidth="1"/>
    <col min="3334" max="3334" width="19.125" style="305" customWidth="1"/>
    <col min="3335" max="3584" width="9" style="305"/>
    <col min="3585" max="3585" width="17.625" style="305" customWidth="1"/>
    <col min="3586" max="3586" width="18" style="305" customWidth="1"/>
    <col min="3587" max="3587" width="16" style="305" customWidth="1"/>
    <col min="3588" max="3589" width="16.875" style="305" customWidth="1"/>
    <col min="3590" max="3590" width="19.125" style="305" customWidth="1"/>
    <col min="3591" max="3840" width="9" style="305"/>
    <col min="3841" max="3841" width="17.625" style="305" customWidth="1"/>
    <col min="3842" max="3842" width="18" style="305" customWidth="1"/>
    <col min="3843" max="3843" width="16" style="305" customWidth="1"/>
    <col min="3844" max="3845" width="16.875" style="305" customWidth="1"/>
    <col min="3846" max="3846" width="19.125" style="305" customWidth="1"/>
    <col min="3847" max="4096" width="9" style="305"/>
    <col min="4097" max="4097" width="17.625" style="305" customWidth="1"/>
    <col min="4098" max="4098" width="18" style="305" customWidth="1"/>
    <col min="4099" max="4099" width="16" style="305" customWidth="1"/>
    <col min="4100" max="4101" width="16.875" style="305" customWidth="1"/>
    <col min="4102" max="4102" width="19.125" style="305" customWidth="1"/>
    <col min="4103" max="4352" width="9" style="305"/>
    <col min="4353" max="4353" width="17.625" style="305" customWidth="1"/>
    <col min="4354" max="4354" width="18" style="305" customWidth="1"/>
    <col min="4355" max="4355" width="16" style="305" customWidth="1"/>
    <col min="4356" max="4357" width="16.875" style="305" customWidth="1"/>
    <col min="4358" max="4358" width="19.125" style="305" customWidth="1"/>
    <col min="4359" max="4608" width="9" style="305"/>
    <col min="4609" max="4609" width="17.625" style="305" customWidth="1"/>
    <col min="4610" max="4610" width="18" style="305" customWidth="1"/>
    <col min="4611" max="4611" width="16" style="305" customWidth="1"/>
    <col min="4612" max="4613" width="16.875" style="305" customWidth="1"/>
    <col min="4614" max="4614" width="19.125" style="305" customWidth="1"/>
    <col min="4615" max="4864" width="9" style="305"/>
    <col min="4865" max="4865" width="17.625" style="305" customWidth="1"/>
    <col min="4866" max="4866" width="18" style="305" customWidth="1"/>
    <col min="4867" max="4867" width="16" style="305" customWidth="1"/>
    <col min="4868" max="4869" width="16.875" style="305" customWidth="1"/>
    <col min="4870" max="4870" width="19.125" style="305" customWidth="1"/>
    <col min="4871" max="5120" width="9" style="305"/>
    <col min="5121" max="5121" width="17.625" style="305" customWidth="1"/>
    <col min="5122" max="5122" width="18" style="305" customWidth="1"/>
    <col min="5123" max="5123" width="16" style="305" customWidth="1"/>
    <col min="5124" max="5125" width="16.875" style="305" customWidth="1"/>
    <col min="5126" max="5126" width="19.125" style="305" customWidth="1"/>
    <col min="5127" max="5376" width="9" style="305"/>
    <col min="5377" max="5377" width="17.625" style="305" customWidth="1"/>
    <col min="5378" max="5378" width="18" style="305" customWidth="1"/>
    <col min="5379" max="5379" width="16" style="305" customWidth="1"/>
    <col min="5380" max="5381" width="16.875" style="305" customWidth="1"/>
    <col min="5382" max="5382" width="19.125" style="305" customWidth="1"/>
    <col min="5383" max="5632" width="9" style="305"/>
    <col min="5633" max="5633" width="17.625" style="305" customWidth="1"/>
    <col min="5634" max="5634" width="18" style="305" customWidth="1"/>
    <col min="5635" max="5635" width="16" style="305" customWidth="1"/>
    <col min="5636" max="5637" width="16.875" style="305" customWidth="1"/>
    <col min="5638" max="5638" width="19.125" style="305" customWidth="1"/>
    <col min="5639" max="5888" width="9" style="305"/>
    <col min="5889" max="5889" width="17.625" style="305" customWidth="1"/>
    <col min="5890" max="5890" width="18" style="305" customWidth="1"/>
    <col min="5891" max="5891" width="16" style="305" customWidth="1"/>
    <col min="5892" max="5893" width="16.875" style="305" customWidth="1"/>
    <col min="5894" max="5894" width="19.125" style="305" customWidth="1"/>
    <col min="5895" max="6144" width="9" style="305"/>
    <col min="6145" max="6145" width="17.625" style="305" customWidth="1"/>
    <col min="6146" max="6146" width="18" style="305" customWidth="1"/>
    <col min="6147" max="6147" width="16" style="305" customWidth="1"/>
    <col min="6148" max="6149" width="16.875" style="305" customWidth="1"/>
    <col min="6150" max="6150" width="19.125" style="305" customWidth="1"/>
    <col min="6151" max="6400" width="9" style="305"/>
    <col min="6401" max="6401" width="17.625" style="305" customWidth="1"/>
    <col min="6402" max="6402" width="18" style="305" customWidth="1"/>
    <col min="6403" max="6403" width="16" style="305" customWidth="1"/>
    <col min="6404" max="6405" width="16.875" style="305" customWidth="1"/>
    <col min="6406" max="6406" width="19.125" style="305" customWidth="1"/>
    <col min="6407" max="6656" width="9" style="305"/>
    <col min="6657" max="6657" width="17.625" style="305" customWidth="1"/>
    <col min="6658" max="6658" width="18" style="305" customWidth="1"/>
    <col min="6659" max="6659" width="16" style="305" customWidth="1"/>
    <col min="6660" max="6661" width="16.875" style="305" customWidth="1"/>
    <col min="6662" max="6662" width="19.125" style="305" customWidth="1"/>
    <col min="6663" max="6912" width="9" style="305"/>
    <col min="6913" max="6913" width="17.625" style="305" customWidth="1"/>
    <col min="6914" max="6914" width="18" style="305" customWidth="1"/>
    <col min="6915" max="6915" width="16" style="305" customWidth="1"/>
    <col min="6916" max="6917" width="16.875" style="305" customWidth="1"/>
    <col min="6918" max="6918" width="19.125" style="305" customWidth="1"/>
    <col min="6919" max="7168" width="9" style="305"/>
    <col min="7169" max="7169" width="17.625" style="305" customWidth="1"/>
    <col min="7170" max="7170" width="18" style="305" customWidth="1"/>
    <col min="7171" max="7171" width="16" style="305" customWidth="1"/>
    <col min="7172" max="7173" width="16.875" style="305" customWidth="1"/>
    <col min="7174" max="7174" width="19.125" style="305" customWidth="1"/>
    <col min="7175" max="7424" width="9" style="305"/>
    <col min="7425" max="7425" width="17.625" style="305" customWidth="1"/>
    <col min="7426" max="7426" width="18" style="305" customWidth="1"/>
    <col min="7427" max="7427" width="16" style="305" customWidth="1"/>
    <col min="7428" max="7429" width="16.875" style="305" customWidth="1"/>
    <col min="7430" max="7430" width="19.125" style="305" customWidth="1"/>
    <col min="7431" max="7680" width="9" style="305"/>
    <col min="7681" max="7681" width="17.625" style="305" customWidth="1"/>
    <col min="7682" max="7682" width="18" style="305" customWidth="1"/>
    <col min="7683" max="7683" width="16" style="305" customWidth="1"/>
    <col min="7684" max="7685" width="16.875" style="305" customWidth="1"/>
    <col min="7686" max="7686" width="19.125" style="305" customWidth="1"/>
    <col min="7687" max="7936" width="9" style="305"/>
    <col min="7937" max="7937" width="17.625" style="305" customWidth="1"/>
    <col min="7938" max="7938" width="18" style="305" customWidth="1"/>
    <col min="7939" max="7939" width="16" style="305" customWidth="1"/>
    <col min="7940" max="7941" width="16.875" style="305" customWidth="1"/>
    <col min="7942" max="7942" width="19.125" style="305" customWidth="1"/>
    <col min="7943" max="8192" width="9" style="305"/>
    <col min="8193" max="8193" width="17.625" style="305" customWidth="1"/>
    <col min="8194" max="8194" width="18" style="305" customWidth="1"/>
    <col min="8195" max="8195" width="16" style="305" customWidth="1"/>
    <col min="8196" max="8197" width="16.875" style="305" customWidth="1"/>
    <col min="8198" max="8198" width="19.125" style="305" customWidth="1"/>
    <col min="8199" max="8448" width="9" style="305"/>
    <col min="8449" max="8449" width="17.625" style="305" customWidth="1"/>
    <col min="8450" max="8450" width="18" style="305" customWidth="1"/>
    <col min="8451" max="8451" width="16" style="305" customWidth="1"/>
    <col min="8452" max="8453" width="16.875" style="305" customWidth="1"/>
    <col min="8454" max="8454" width="19.125" style="305" customWidth="1"/>
    <col min="8455" max="8704" width="9" style="305"/>
    <col min="8705" max="8705" width="17.625" style="305" customWidth="1"/>
    <col min="8706" max="8706" width="18" style="305" customWidth="1"/>
    <col min="8707" max="8707" width="16" style="305" customWidth="1"/>
    <col min="8708" max="8709" width="16.875" style="305" customWidth="1"/>
    <col min="8710" max="8710" width="19.125" style="305" customWidth="1"/>
    <col min="8711" max="8960" width="9" style="305"/>
    <col min="8961" max="8961" width="17.625" style="305" customWidth="1"/>
    <col min="8962" max="8962" width="18" style="305" customWidth="1"/>
    <col min="8963" max="8963" width="16" style="305" customWidth="1"/>
    <col min="8964" max="8965" width="16.875" style="305" customWidth="1"/>
    <col min="8966" max="8966" width="19.125" style="305" customWidth="1"/>
    <col min="8967" max="9216" width="9" style="305"/>
    <col min="9217" max="9217" width="17.625" style="305" customWidth="1"/>
    <col min="9218" max="9218" width="18" style="305" customWidth="1"/>
    <col min="9219" max="9219" width="16" style="305" customWidth="1"/>
    <col min="9220" max="9221" width="16.875" style="305" customWidth="1"/>
    <col min="9222" max="9222" width="19.125" style="305" customWidth="1"/>
    <col min="9223" max="9472" width="9" style="305"/>
    <col min="9473" max="9473" width="17.625" style="305" customWidth="1"/>
    <col min="9474" max="9474" width="18" style="305" customWidth="1"/>
    <col min="9475" max="9475" width="16" style="305" customWidth="1"/>
    <col min="9476" max="9477" width="16.875" style="305" customWidth="1"/>
    <col min="9478" max="9478" width="19.125" style="305" customWidth="1"/>
    <col min="9479" max="9728" width="9" style="305"/>
    <col min="9729" max="9729" width="17.625" style="305" customWidth="1"/>
    <col min="9730" max="9730" width="18" style="305" customWidth="1"/>
    <col min="9731" max="9731" width="16" style="305" customWidth="1"/>
    <col min="9732" max="9733" width="16.875" style="305" customWidth="1"/>
    <col min="9734" max="9734" width="19.125" style="305" customWidth="1"/>
    <col min="9735" max="9984" width="9" style="305"/>
    <col min="9985" max="9985" width="17.625" style="305" customWidth="1"/>
    <col min="9986" max="9986" width="18" style="305" customWidth="1"/>
    <col min="9987" max="9987" width="16" style="305" customWidth="1"/>
    <col min="9988" max="9989" width="16.875" style="305" customWidth="1"/>
    <col min="9990" max="9990" width="19.125" style="305" customWidth="1"/>
    <col min="9991" max="10240" width="9" style="305"/>
    <col min="10241" max="10241" width="17.625" style="305" customWidth="1"/>
    <col min="10242" max="10242" width="18" style="305" customWidth="1"/>
    <col min="10243" max="10243" width="16" style="305" customWidth="1"/>
    <col min="10244" max="10245" width="16.875" style="305" customWidth="1"/>
    <col min="10246" max="10246" width="19.125" style="305" customWidth="1"/>
    <col min="10247" max="10496" width="9" style="305"/>
    <col min="10497" max="10497" width="17.625" style="305" customWidth="1"/>
    <col min="10498" max="10498" width="18" style="305" customWidth="1"/>
    <col min="10499" max="10499" width="16" style="305" customWidth="1"/>
    <col min="10500" max="10501" width="16.875" style="305" customWidth="1"/>
    <col min="10502" max="10502" width="19.125" style="305" customWidth="1"/>
    <col min="10503" max="10752" width="9" style="305"/>
    <col min="10753" max="10753" width="17.625" style="305" customWidth="1"/>
    <col min="10754" max="10754" width="18" style="305" customWidth="1"/>
    <col min="10755" max="10755" width="16" style="305" customWidth="1"/>
    <col min="10756" max="10757" width="16.875" style="305" customWidth="1"/>
    <col min="10758" max="10758" width="19.125" style="305" customWidth="1"/>
    <col min="10759" max="11008" width="9" style="305"/>
    <col min="11009" max="11009" width="17.625" style="305" customWidth="1"/>
    <col min="11010" max="11010" width="18" style="305" customWidth="1"/>
    <col min="11011" max="11011" width="16" style="305" customWidth="1"/>
    <col min="11012" max="11013" width="16.875" style="305" customWidth="1"/>
    <col min="11014" max="11014" width="19.125" style="305" customWidth="1"/>
    <col min="11015" max="11264" width="9" style="305"/>
    <col min="11265" max="11265" width="17.625" style="305" customWidth="1"/>
    <col min="11266" max="11266" width="18" style="305" customWidth="1"/>
    <col min="11267" max="11267" width="16" style="305" customWidth="1"/>
    <col min="11268" max="11269" width="16.875" style="305" customWidth="1"/>
    <col min="11270" max="11270" width="19.125" style="305" customWidth="1"/>
    <col min="11271" max="11520" width="9" style="305"/>
    <col min="11521" max="11521" width="17.625" style="305" customWidth="1"/>
    <col min="11522" max="11522" width="18" style="305" customWidth="1"/>
    <col min="11523" max="11523" width="16" style="305" customWidth="1"/>
    <col min="11524" max="11525" width="16.875" style="305" customWidth="1"/>
    <col min="11526" max="11526" width="19.125" style="305" customWidth="1"/>
    <col min="11527" max="11776" width="9" style="305"/>
    <col min="11777" max="11777" width="17.625" style="305" customWidth="1"/>
    <col min="11778" max="11778" width="18" style="305" customWidth="1"/>
    <col min="11779" max="11779" width="16" style="305" customWidth="1"/>
    <col min="11780" max="11781" width="16.875" style="305" customWidth="1"/>
    <col min="11782" max="11782" width="19.125" style="305" customWidth="1"/>
    <col min="11783" max="12032" width="9" style="305"/>
    <col min="12033" max="12033" width="17.625" style="305" customWidth="1"/>
    <col min="12034" max="12034" width="18" style="305" customWidth="1"/>
    <col min="12035" max="12035" width="16" style="305" customWidth="1"/>
    <col min="12036" max="12037" width="16.875" style="305" customWidth="1"/>
    <col min="12038" max="12038" width="19.125" style="305" customWidth="1"/>
    <col min="12039" max="12288" width="9" style="305"/>
    <col min="12289" max="12289" width="17.625" style="305" customWidth="1"/>
    <col min="12290" max="12290" width="18" style="305" customWidth="1"/>
    <col min="12291" max="12291" width="16" style="305" customWidth="1"/>
    <col min="12292" max="12293" width="16.875" style="305" customWidth="1"/>
    <col min="12294" max="12294" width="19.125" style="305" customWidth="1"/>
    <col min="12295" max="12544" width="9" style="305"/>
    <col min="12545" max="12545" width="17.625" style="305" customWidth="1"/>
    <col min="12546" max="12546" width="18" style="305" customWidth="1"/>
    <col min="12547" max="12547" width="16" style="305" customWidth="1"/>
    <col min="12548" max="12549" width="16.875" style="305" customWidth="1"/>
    <col min="12550" max="12550" width="19.125" style="305" customWidth="1"/>
    <col min="12551" max="12800" width="9" style="305"/>
    <col min="12801" max="12801" width="17.625" style="305" customWidth="1"/>
    <col min="12802" max="12802" width="18" style="305" customWidth="1"/>
    <col min="12803" max="12803" width="16" style="305" customWidth="1"/>
    <col min="12804" max="12805" width="16.875" style="305" customWidth="1"/>
    <col min="12806" max="12806" width="19.125" style="305" customWidth="1"/>
    <col min="12807" max="13056" width="9" style="305"/>
    <col min="13057" max="13057" width="17.625" style="305" customWidth="1"/>
    <col min="13058" max="13058" width="18" style="305" customWidth="1"/>
    <col min="13059" max="13059" width="16" style="305" customWidth="1"/>
    <col min="13060" max="13061" width="16.875" style="305" customWidth="1"/>
    <col min="13062" max="13062" width="19.125" style="305" customWidth="1"/>
    <col min="13063" max="13312" width="9" style="305"/>
    <col min="13313" max="13313" width="17.625" style="305" customWidth="1"/>
    <col min="13314" max="13314" width="18" style="305" customWidth="1"/>
    <col min="13315" max="13315" width="16" style="305" customWidth="1"/>
    <col min="13316" max="13317" width="16.875" style="305" customWidth="1"/>
    <col min="13318" max="13318" width="19.125" style="305" customWidth="1"/>
    <col min="13319" max="13568" width="9" style="305"/>
    <col min="13569" max="13569" width="17.625" style="305" customWidth="1"/>
    <col min="13570" max="13570" width="18" style="305" customWidth="1"/>
    <col min="13571" max="13571" width="16" style="305" customWidth="1"/>
    <col min="13572" max="13573" width="16.875" style="305" customWidth="1"/>
    <col min="13574" max="13574" width="19.125" style="305" customWidth="1"/>
    <col min="13575" max="13824" width="9" style="305"/>
    <col min="13825" max="13825" width="17.625" style="305" customWidth="1"/>
    <col min="13826" max="13826" width="18" style="305" customWidth="1"/>
    <col min="13827" max="13827" width="16" style="305" customWidth="1"/>
    <col min="13828" max="13829" width="16.875" style="305" customWidth="1"/>
    <col min="13830" max="13830" width="19.125" style="305" customWidth="1"/>
    <col min="13831" max="14080" width="9" style="305"/>
    <col min="14081" max="14081" width="17.625" style="305" customWidth="1"/>
    <col min="14082" max="14082" width="18" style="305" customWidth="1"/>
    <col min="14083" max="14083" width="16" style="305" customWidth="1"/>
    <col min="14084" max="14085" width="16.875" style="305" customWidth="1"/>
    <col min="14086" max="14086" width="19.125" style="305" customWidth="1"/>
    <col min="14087" max="14336" width="9" style="305"/>
    <col min="14337" max="14337" width="17.625" style="305" customWidth="1"/>
    <col min="14338" max="14338" width="18" style="305" customWidth="1"/>
    <col min="14339" max="14339" width="16" style="305" customWidth="1"/>
    <col min="14340" max="14341" width="16.875" style="305" customWidth="1"/>
    <col min="14342" max="14342" width="19.125" style="305" customWidth="1"/>
    <col min="14343" max="14592" width="9" style="305"/>
    <col min="14593" max="14593" width="17.625" style="305" customWidth="1"/>
    <col min="14594" max="14594" width="18" style="305" customWidth="1"/>
    <col min="14595" max="14595" width="16" style="305" customWidth="1"/>
    <col min="14596" max="14597" width="16.875" style="305" customWidth="1"/>
    <col min="14598" max="14598" width="19.125" style="305" customWidth="1"/>
    <col min="14599" max="14848" width="9" style="305"/>
    <col min="14849" max="14849" width="17.625" style="305" customWidth="1"/>
    <col min="14850" max="14850" width="18" style="305" customWidth="1"/>
    <col min="14851" max="14851" width="16" style="305" customWidth="1"/>
    <col min="14852" max="14853" width="16.875" style="305" customWidth="1"/>
    <col min="14854" max="14854" width="19.125" style="305" customWidth="1"/>
    <col min="14855" max="15104" width="9" style="305"/>
    <col min="15105" max="15105" width="17.625" style="305" customWidth="1"/>
    <col min="15106" max="15106" width="18" style="305" customWidth="1"/>
    <col min="15107" max="15107" width="16" style="305" customWidth="1"/>
    <col min="15108" max="15109" width="16.875" style="305" customWidth="1"/>
    <col min="15110" max="15110" width="19.125" style="305" customWidth="1"/>
    <col min="15111" max="15360" width="9" style="305"/>
    <col min="15361" max="15361" width="17.625" style="305" customWidth="1"/>
    <col min="15362" max="15362" width="18" style="305" customWidth="1"/>
    <col min="15363" max="15363" width="16" style="305" customWidth="1"/>
    <col min="15364" max="15365" width="16.875" style="305" customWidth="1"/>
    <col min="15366" max="15366" width="19.125" style="305" customWidth="1"/>
    <col min="15367" max="15616" width="9" style="305"/>
    <col min="15617" max="15617" width="17.625" style="305" customWidth="1"/>
    <col min="15618" max="15618" width="18" style="305" customWidth="1"/>
    <col min="15619" max="15619" width="16" style="305" customWidth="1"/>
    <col min="15620" max="15621" width="16.875" style="305" customWidth="1"/>
    <col min="15622" max="15622" width="19.125" style="305" customWidth="1"/>
    <col min="15623" max="15872" width="9" style="305"/>
    <col min="15873" max="15873" width="17.625" style="305" customWidth="1"/>
    <col min="15874" max="15874" width="18" style="305" customWidth="1"/>
    <col min="15875" max="15875" width="16" style="305" customWidth="1"/>
    <col min="15876" max="15877" width="16.875" style="305" customWidth="1"/>
    <col min="15878" max="15878" width="19.125" style="305" customWidth="1"/>
    <col min="15879" max="16128" width="9" style="305"/>
    <col min="16129" max="16129" width="17.625" style="305" customWidth="1"/>
    <col min="16130" max="16130" width="18" style="305" customWidth="1"/>
    <col min="16131" max="16131" width="16" style="305" customWidth="1"/>
    <col min="16132" max="16133" width="16.875" style="305" customWidth="1"/>
    <col min="16134" max="16134" width="19.125" style="305" customWidth="1"/>
    <col min="16135" max="16384" width="9" style="305"/>
  </cols>
  <sheetData>
    <row r="1" spans="1:6" ht="24.75" customHeight="1">
      <c r="A1" s="305" t="s">
        <v>532</v>
      </c>
      <c r="F1" s="306"/>
    </row>
    <row r="2" spans="1:6" ht="17.25">
      <c r="A2" s="1474" t="s">
        <v>533</v>
      </c>
      <c r="B2" s="1474"/>
      <c r="C2" s="1474"/>
      <c r="D2" s="1474"/>
      <c r="E2" s="1474"/>
      <c r="F2" s="1474"/>
    </row>
    <row r="3" spans="1:6" ht="17.25">
      <c r="A3" s="307"/>
      <c r="B3" s="307"/>
      <c r="C3" s="307"/>
      <c r="D3" s="307"/>
      <c r="E3" s="307"/>
      <c r="F3" s="307"/>
    </row>
    <row r="4" spans="1:6" ht="21.75" customHeight="1">
      <c r="D4" s="308" t="s">
        <v>534</v>
      </c>
      <c r="E4" s="1475"/>
      <c r="F4" s="1476"/>
    </row>
    <row r="5" spans="1:6" ht="21.75" customHeight="1">
      <c r="D5" s="308" t="s">
        <v>41</v>
      </c>
      <c r="E5" s="1475"/>
      <c r="F5" s="1476"/>
    </row>
    <row r="6" spans="1:6" ht="17.25" customHeight="1">
      <c r="D6" s="309"/>
      <c r="E6" s="310"/>
      <c r="F6" s="311"/>
    </row>
    <row r="7" spans="1:6" ht="21.75" customHeight="1">
      <c r="A7" s="1477" t="s">
        <v>422</v>
      </c>
      <c r="B7" s="1478"/>
      <c r="C7" s="1478"/>
      <c r="D7" s="1478"/>
      <c r="E7" s="1478"/>
      <c r="F7" s="1479"/>
    </row>
    <row r="8" spans="1:6" ht="17.25" customHeight="1">
      <c r="E8" s="1480"/>
      <c r="F8" s="1480"/>
    </row>
    <row r="9" spans="1:6" ht="21.75" customHeight="1">
      <c r="A9" s="1471" t="s">
        <v>257</v>
      </c>
      <c r="B9" s="1473" t="s">
        <v>535</v>
      </c>
      <c r="C9" s="1473"/>
      <c r="D9" s="1473" t="s">
        <v>536</v>
      </c>
      <c r="E9" s="1473"/>
      <c r="F9" s="1473"/>
    </row>
    <row r="10" spans="1:6" ht="21.75" customHeight="1">
      <c r="A10" s="1472"/>
      <c r="B10" s="312" t="s">
        <v>537</v>
      </c>
      <c r="C10" s="312" t="s">
        <v>538</v>
      </c>
      <c r="D10" s="1473"/>
      <c r="E10" s="1473"/>
      <c r="F10" s="1473"/>
    </row>
    <row r="11" spans="1:6" ht="21.75" customHeight="1">
      <c r="A11" s="1469"/>
      <c r="B11" s="1469"/>
      <c r="C11" s="1469"/>
      <c r="D11" s="313" t="s">
        <v>539</v>
      </c>
      <c r="E11" s="314" t="s">
        <v>540</v>
      </c>
      <c r="F11" s="315" t="s">
        <v>541</v>
      </c>
    </row>
    <row r="12" spans="1:6" ht="21.75" customHeight="1">
      <c r="A12" s="1470"/>
      <c r="B12" s="1470"/>
      <c r="C12" s="1470"/>
      <c r="D12" s="316" t="s">
        <v>542</v>
      </c>
      <c r="E12" s="317" t="s">
        <v>543</v>
      </c>
      <c r="F12" s="318"/>
    </row>
    <row r="13" spans="1:6" ht="21.75" customHeight="1">
      <c r="A13" s="1469"/>
      <c r="B13" s="1469"/>
      <c r="C13" s="1469"/>
      <c r="D13" s="313" t="s">
        <v>539</v>
      </c>
      <c r="E13" s="314" t="s">
        <v>540</v>
      </c>
      <c r="F13" s="315" t="s">
        <v>541</v>
      </c>
    </row>
    <row r="14" spans="1:6" ht="21.75" customHeight="1">
      <c r="A14" s="1470"/>
      <c r="B14" s="1470"/>
      <c r="C14" s="1470"/>
      <c r="D14" s="316" t="s">
        <v>542</v>
      </c>
      <c r="E14" s="317" t="s">
        <v>543</v>
      </c>
      <c r="F14" s="318"/>
    </row>
    <row r="15" spans="1:6" ht="21.75" customHeight="1">
      <c r="A15" s="1469"/>
      <c r="B15" s="1469"/>
      <c r="C15" s="1469"/>
      <c r="D15" s="313" t="s">
        <v>539</v>
      </c>
      <c r="E15" s="314" t="s">
        <v>540</v>
      </c>
      <c r="F15" s="315" t="s">
        <v>541</v>
      </c>
    </row>
    <row r="16" spans="1:6" ht="21.75" customHeight="1">
      <c r="A16" s="1470"/>
      <c r="B16" s="1470"/>
      <c r="C16" s="1470"/>
      <c r="D16" s="316" t="s">
        <v>542</v>
      </c>
      <c r="E16" s="317" t="s">
        <v>543</v>
      </c>
      <c r="F16" s="318"/>
    </row>
    <row r="17" spans="1:6" ht="21.75" customHeight="1">
      <c r="A17" s="1469"/>
      <c r="B17" s="1469"/>
      <c r="C17" s="1469"/>
      <c r="D17" s="313" t="s">
        <v>539</v>
      </c>
      <c r="E17" s="314" t="s">
        <v>540</v>
      </c>
      <c r="F17" s="315" t="s">
        <v>541</v>
      </c>
    </row>
    <row r="18" spans="1:6" ht="21.75" customHeight="1">
      <c r="A18" s="1470"/>
      <c r="B18" s="1470"/>
      <c r="C18" s="1470"/>
      <c r="D18" s="316" t="s">
        <v>542</v>
      </c>
      <c r="E18" s="317" t="s">
        <v>543</v>
      </c>
      <c r="F18" s="318"/>
    </row>
    <row r="19" spans="1:6" ht="21.75" customHeight="1">
      <c r="A19" s="1469"/>
      <c r="B19" s="1469"/>
      <c r="C19" s="1469"/>
      <c r="D19" s="313" t="s">
        <v>539</v>
      </c>
      <c r="E19" s="314" t="s">
        <v>540</v>
      </c>
      <c r="F19" s="315" t="s">
        <v>541</v>
      </c>
    </row>
    <row r="20" spans="1:6" ht="21.75" customHeight="1">
      <c r="A20" s="1470"/>
      <c r="B20" s="1470"/>
      <c r="C20" s="1470"/>
      <c r="D20" s="316" t="s">
        <v>542</v>
      </c>
      <c r="E20" s="317" t="s">
        <v>543</v>
      </c>
      <c r="F20" s="318"/>
    </row>
    <row r="21" spans="1:6" ht="21.75" customHeight="1">
      <c r="A21" s="1469"/>
      <c r="B21" s="1469"/>
      <c r="C21" s="1469"/>
      <c r="D21" s="313" t="s">
        <v>539</v>
      </c>
      <c r="E21" s="314" t="s">
        <v>540</v>
      </c>
      <c r="F21" s="315" t="s">
        <v>541</v>
      </c>
    </row>
    <row r="22" spans="1:6" ht="21.75" customHeight="1">
      <c r="A22" s="1470"/>
      <c r="B22" s="1470"/>
      <c r="C22" s="1470"/>
      <c r="D22" s="316" t="s">
        <v>542</v>
      </c>
      <c r="E22" s="317" t="s">
        <v>543</v>
      </c>
      <c r="F22" s="318"/>
    </row>
    <row r="23" spans="1:6" ht="21.75" customHeight="1">
      <c r="A23" s="1469"/>
      <c r="B23" s="1469"/>
      <c r="C23" s="1469"/>
      <c r="D23" s="313" t="s">
        <v>539</v>
      </c>
      <c r="E23" s="314" t="s">
        <v>540</v>
      </c>
      <c r="F23" s="315" t="s">
        <v>541</v>
      </c>
    </row>
    <row r="24" spans="1:6" ht="21.75" customHeight="1">
      <c r="A24" s="1470"/>
      <c r="B24" s="1470"/>
      <c r="C24" s="1470"/>
      <c r="D24" s="316" t="s">
        <v>542</v>
      </c>
      <c r="E24" s="317" t="s">
        <v>543</v>
      </c>
      <c r="F24" s="318"/>
    </row>
    <row r="25" spans="1:6" ht="21.75" customHeight="1">
      <c r="A25" s="1469"/>
      <c r="B25" s="1469"/>
      <c r="C25" s="1469"/>
      <c r="D25" s="313" t="s">
        <v>539</v>
      </c>
      <c r="E25" s="314" t="s">
        <v>540</v>
      </c>
      <c r="F25" s="315" t="s">
        <v>541</v>
      </c>
    </row>
    <row r="26" spans="1:6" ht="21.75" customHeight="1">
      <c r="A26" s="1470"/>
      <c r="B26" s="1470"/>
      <c r="C26" s="1470"/>
      <c r="D26" s="316" t="s">
        <v>542</v>
      </c>
      <c r="E26" s="317" t="s">
        <v>543</v>
      </c>
      <c r="F26" s="318"/>
    </row>
    <row r="27" spans="1:6" ht="21.75" customHeight="1">
      <c r="A27" s="1469"/>
      <c r="B27" s="1469"/>
      <c r="C27" s="1469"/>
      <c r="D27" s="313" t="s">
        <v>539</v>
      </c>
      <c r="E27" s="314" t="s">
        <v>540</v>
      </c>
      <c r="F27" s="315" t="s">
        <v>541</v>
      </c>
    </row>
    <row r="28" spans="1:6" ht="21.75" customHeight="1">
      <c r="A28" s="1470"/>
      <c r="B28" s="1470"/>
      <c r="C28" s="1470"/>
      <c r="D28" s="316" t="s">
        <v>542</v>
      </c>
      <c r="E28" s="317" t="s">
        <v>543</v>
      </c>
      <c r="F28" s="318"/>
    </row>
    <row r="29" spans="1:6" ht="21.75" customHeight="1">
      <c r="A29" s="1469"/>
      <c r="B29" s="1469"/>
      <c r="C29" s="1469"/>
      <c r="D29" s="313" t="s">
        <v>539</v>
      </c>
      <c r="E29" s="314" t="s">
        <v>540</v>
      </c>
      <c r="F29" s="315" t="s">
        <v>541</v>
      </c>
    </row>
    <row r="30" spans="1:6" ht="21.75" customHeight="1">
      <c r="A30" s="1470"/>
      <c r="B30" s="1470"/>
      <c r="C30" s="1470"/>
      <c r="D30" s="316" t="s">
        <v>542</v>
      </c>
      <c r="E30" s="317" t="s">
        <v>543</v>
      </c>
      <c r="F30" s="318"/>
    </row>
    <row r="31" spans="1:6" ht="21.75" customHeight="1">
      <c r="A31" s="1469"/>
      <c r="B31" s="1469"/>
      <c r="C31" s="1469"/>
      <c r="D31" s="313" t="s">
        <v>539</v>
      </c>
      <c r="E31" s="314" t="s">
        <v>540</v>
      </c>
      <c r="F31" s="315" t="s">
        <v>541</v>
      </c>
    </row>
    <row r="32" spans="1:6" ht="21.75" customHeight="1">
      <c r="A32" s="1470"/>
      <c r="B32" s="1470"/>
      <c r="C32" s="1470"/>
      <c r="D32" s="316" t="s">
        <v>542</v>
      </c>
      <c r="E32" s="317" t="s">
        <v>543</v>
      </c>
      <c r="F32" s="318"/>
    </row>
    <row r="33" spans="1:6" ht="21.75" customHeight="1">
      <c r="A33" s="1469"/>
      <c r="B33" s="1469"/>
      <c r="C33" s="1469"/>
      <c r="D33" s="313" t="s">
        <v>539</v>
      </c>
      <c r="E33" s="314" t="s">
        <v>540</v>
      </c>
      <c r="F33" s="315" t="s">
        <v>541</v>
      </c>
    </row>
    <row r="34" spans="1:6" ht="21.75" customHeight="1">
      <c r="A34" s="1470"/>
      <c r="B34" s="1470"/>
      <c r="C34" s="1470"/>
      <c r="D34" s="316" t="s">
        <v>542</v>
      </c>
      <c r="E34" s="317" t="s">
        <v>543</v>
      </c>
      <c r="F34" s="318"/>
    </row>
    <row r="35" spans="1:6" ht="21.75" customHeight="1">
      <c r="A35" s="1469"/>
      <c r="B35" s="1469"/>
      <c r="C35" s="1469"/>
      <c r="D35" s="313" t="s">
        <v>539</v>
      </c>
      <c r="E35" s="314" t="s">
        <v>540</v>
      </c>
      <c r="F35" s="315" t="s">
        <v>541</v>
      </c>
    </row>
    <row r="36" spans="1:6" ht="21.75" customHeight="1">
      <c r="A36" s="1470"/>
      <c r="B36" s="1470"/>
      <c r="C36" s="1470"/>
      <c r="D36" s="316" t="s">
        <v>542</v>
      </c>
      <c r="E36" s="317" t="s">
        <v>543</v>
      </c>
      <c r="F36" s="318"/>
    </row>
    <row r="37" spans="1:6" ht="21.75" customHeight="1">
      <c r="A37" s="1469"/>
      <c r="B37" s="1469"/>
      <c r="C37" s="1469"/>
      <c r="D37" s="313" t="s">
        <v>539</v>
      </c>
      <c r="E37" s="314" t="s">
        <v>540</v>
      </c>
      <c r="F37" s="315" t="s">
        <v>541</v>
      </c>
    </row>
    <row r="38" spans="1:6" ht="21.75" customHeight="1">
      <c r="A38" s="1470"/>
      <c r="B38" s="1470"/>
      <c r="C38" s="1470"/>
      <c r="D38" s="316" t="s">
        <v>542</v>
      </c>
      <c r="E38" s="317" t="s">
        <v>543</v>
      </c>
      <c r="F38" s="318"/>
    </row>
    <row r="39" spans="1:6" ht="21.75" customHeight="1">
      <c r="A39" s="1469"/>
      <c r="B39" s="1469"/>
      <c r="C39" s="1469"/>
      <c r="D39" s="313" t="s">
        <v>539</v>
      </c>
      <c r="E39" s="314" t="s">
        <v>540</v>
      </c>
      <c r="F39" s="315" t="s">
        <v>541</v>
      </c>
    </row>
    <row r="40" spans="1:6" ht="21.75" customHeight="1">
      <c r="A40" s="1470"/>
      <c r="B40" s="1470"/>
      <c r="C40" s="1470"/>
      <c r="D40" s="316" t="s">
        <v>542</v>
      </c>
      <c r="E40" s="317" t="s">
        <v>543</v>
      </c>
      <c r="F40" s="318"/>
    </row>
    <row r="41" spans="1:6" ht="21.75" customHeight="1">
      <c r="A41" s="1469"/>
      <c r="B41" s="1469"/>
      <c r="C41" s="1469"/>
      <c r="D41" s="313" t="s">
        <v>539</v>
      </c>
      <c r="E41" s="314" t="s">
        <v>540</v>
      </c>
      <c r="F41" s="315" t="s">
        <v>541</v>
      </c>
    </row>
    <row r="42" spans="1:6" ht="21.75" customHeight="1">
      <c r="A42" s="1470"/>
      <c r="B42" s="1470"/>
      <c r="C42" s="1470"/>
      <c r="D42" s="316" t="s">
        <v>542</v>
      </c>
      <c r="E42" s="317" t="s">
        <v>543</v>
      </c>
      <c r="F42" s="318"/>
    </row>
    <row r="43" spans="1:6" ht="21.75" customHeight="1">
      <c r="A43" s="319"/>
      <c r="B43" s="320" t="s">
        <v>544</v>
      </c>
      <c r="C43" s="321"/>
      <c r="D43" s="322"/>
      <c r="E43" s="322"/>
      <c r="F43" s="322"/>
    </row>
    <row r="45" spans="1:6">
      <c r="A45" s="47" t="s">
        <v>545</v>
      </c>
    </row>
    <row r="46" spans="1:6">
      <c r="A46" s="47" t="s">
        <v>546</v>
      </c>
    </row>
    <row r="47" spans="1:6">
      <c r="A47" s="47" t="s">
        <v>547</v>
      </c>
    </row>
    <row r="48" spans="1:6">
      <c r="A48" s="47" t="s">
        <v>159</v>
      </c>
    </row>
  </sheetData>
  <mergeCells count="56">
    <mergeCell ref="A2:F2"/>
    <mergeCell ref="E4:F4"/>
    <mergeCell ref="E5:F5"/>
    <mergeCell ref="A7:F7"/>
    <mergeCell ref="E8:F8"/>
    <mergeCell ref="A9:A10"/>
    <mergeCell ref="B9:C9"/>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41:A42"/>
    <mergeCell ref="B41:B42"/>
    <mergeCell ref="C41:C42"/>
    <mergeCell ref="A37:A38"/>
    <mergeCell ref="B37:B38"/>
    <mergeCell ref="C37:C38"/>
    <mergeCell ref="A39:A40"/>
    <mergeCell ref="B39:B40"/>
    <mergeCell ref="C39:C40"/>
  </mergeCells>
  <phoneticPr fontId="9"/>
  <printOptions horizontalCentered="1" verticalCentered="1"/>
  <pageMargins left="0.74791666666666701" right="0.74791666666666701" top="0.78749999999999998" bottom="0.78749999999999998" header="0.51180555555555496" footer="0.51180555555555496"/>
  <pageSetup paperSize="9" scale="80"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activeCell="B2" sqref="B2"/>
    </sheetView>
  </sheetViews>
  <sheetFormatPr defaultRowHeight="13.5"/>
  <cols>
    <col min="1" max="1" width="13.75" style="305" customWidth="1"/>
    <col min="2" max="2" width="18" style="305" customWidth="1"/>
    <col min="3" max="3" width="14.5" style="305" customWidth="1"/>
    <col min="4" max="5" width="16.875" style="305" customWidth="1"/>
    <col min="6" max="6" width="19.125" style="305" customWidth="1"/>
    <col min="7" max="256" width="9" style="305"/>
    <col min="257" max="257" width="13.75" style="305" customWidth="1"/>
    <col min="258" max="258" width="18" style="305" customWidth="1"/>
    <col min="259" max="259" width="14.5" style="305" customWidth="1"/>
    <col min="260" max="261" width="16.875" style="305" customWidth="1"/>
    <col min="262" max="262" width="19.125" style="305" customWidth="1"/>
    <col min="263" max="512" width="9" style="305"/>
    <col min="513" max="513" width="13.75" style="305" customWidth="1"/>
    <col min="514" max="514" width="18" style="305" customWidth="1"/>
    <col min="515" max="515" width="14.5" style="305" customWidth="1"/>
    <col min="516" max="517" width="16.875" style="305" customWidth="1"/>
    <col min="518" max="518" width="19.125" style="305" customWidth="1"/>
    <col min="519" max="768" width="9" style="305"/>
    <col min="769" max="769" width="13.75" style="305" customWidth="1"/>
    <col min="770" max="770" width="18" style="305" customWidth="1"/>
    <col min="771" max="771" width="14.5" style="305" customWidth="1"/>
    <col min="772" max="773" width="16.875" style="305" customWidth="1"/>
    <col min="774" max="774" width="19.125" style="305" customWidth="1"/>
    <col min="775" max="1024" width="9" style="305"/>
    <col min="1025" max="1025" width="13.75" style="305" customWidth="1"/>
    <col min="1026" max="1026" width="18" style="305" customWidth="1"/>
    <col min="1027" max="1027" width="14.5" style="305" customWidth="1"/>
    <col min="1028" max="1029" width="16.875" style="305" customWidth="1"/>
    <col min="1030" max="1030" width="19.125" style="305" customWidth="1"/>
    <col min="1031" max="1280" width="9" style="305"/>
    <col min="1281" max="1281" width="13.75" style="305" customWidth="1"/>
    <col min="1282" max="1282" width="18" style="305" customWidth="1"/>
    <col min="1283" max="1283" width="14.5" style="305" customWidth="1"/>
    <col min="1284" max="1285" width="16.875" style="305" customWidth="1"/>
    <col min="1286" max="1286" width="19.125" style="305" customWidth="1"/>
    <col min="1287" max="1536" width="9" style="305"/>
    <col min="1537" max="1537" width="13.75" style="305" customWidth="1"/>
    <col min="1538" max="1538" width="18" style="305" customWidth="1"/>
    <col min="1539" max="1539" width="14.5" style="305" customWidth="1"/>
    <col min="1540" max="1541" width="16.875" style="305" customWidth="1"/>
    <col min="1542" max="1542" width="19.125" style="305" customWidth="1"/>
    <col min="1543" max="1792" width="9" style="305"/>
    <col min="1793" max="1793" width="13.75" style="305" customWidth="1"/>
    <col min="1794" max="1794" width="18" style="305" customWidth="1"/>
    <col min="1795" max="1795" width="14.5" style="305" customWidth="1"/>
    <col min="1796" max="1797" width="16.875" style="305" customWidth="1"/>
    <col min="1798" max="1798" width="19.125" style="305" customWidth="1"/>
    <col min="1799" max="2048" width="9" style="305"/>
    <col min="2049" max="2049" width="13.75" style="305" customWidth="1"/>
    <col min="2050" max="2050" width="18" style="305" customWidth="1"/>
    <col min="2051" max="2051" width="14.5" style="305" customWidth="1"/>
    <col min="2052" max="2053" width="16.875" style="305" customWidth="1"/>
    <col min="2054" max="2054" width="19.125" style="305" customWidth="1"/>
    <col min="2055" max="2304" width="9" style="305"/>
    <col min="2305" max="2305" width="13.75" style="305" customWidth="1"/>
    <col min="2306" max="2306" width="18" style="305" customWidth="1"/>
    <col min="2307" max="2307" width="14.5" style="305" customWidth="1"/>
    <col min="2308" max="2309" width="16.875" style="305" customWidth="1"/>
    <col min="2310" max="2310" width="19.125" style="305" customWidth="1"/>
    <col min="2311" max="2560" width="9" style="305"/>
    <col min="2561" max="2561" width="13.75" style="305" customWidth="1"/>
    <col min="2562" max="2562" width="18" style="305" customWidth="1"/>
    <col min="2563" max="2563" width="14.5" style="305" customWidth="1"/>
    <col min="2564" max="2565" width="16.875" style="305" customWidth="1"/>
    <col min="2566" max="2566" width="19.125" style="305" customWidth="1"/>
    <col min="2567" max="2816" width="9" style="305"/>
    <col min="2817" max="2817" width="13.75" style="305" customWidth="1"/>
    <col min="2818" max="2818" width="18" style="305" customWidth="1"/>
    <col min="2819" max="2819" width="14.5" style="305" customWidth="1"/>
    <col min="2820" max="2821" width="16.875" style="305" customWidth="1"/>
    <col min="2822" max="2822" width="19.125" style="305" customWidth="1"/>
    <col min="2823" max="3072" width="9" style="305"/>
    <col min="3073" max="3073" width="13.75" style="305" customWidth="1"/>
    <col min="3074" max="3074" width="18" style="305" customWidth="1"/>
    <col min="3075" max="3075" width="14.5" style="305" customWidth="1"/>
    <col min="3076" max="3077" width="16.875" style="305" customWidth="1"/>
    <col min="3078" max="3078" width="19.125" style="305" customWidth="1"/>
    <col min="3079" max="3328" width="9" style="305"/>
    <col min="3329" max="3329" width="13.75" style="305" customWidth="1"/>
    <col min="3330" max="3330" width="18" style="305" customWidth="1"/>
    <col min="3331" max="3331" width="14.5" style="305" customWidth="1"/>
    <col min="3332" max="3333" width="16.875" style="305" customWidth="1"/>
    <col min="3334" max="3334" width="19.125" style="305" customWidth="1"/>
    <col min="3335" max="3584" width="9" style="305"/>
    <col min="3585" max="3585" width="13.75" style="305" customWidth="1"/>
    <col min="3586" max="3586" width="18" style="305" customWidth="1"/>
    <col min="3587" max="3587" width="14.5" style="305" customWidth="1"/>
    <col min="3588" max="3589" width="16.875" style="305" customWidth="1"/>
    <col min="3590" max="3590" width="19.125" style="305" customWidth="1"/>
    <col min="3591" max="3840" width="9" style="305"/>
    <col min="3841" max="3841" width="13.75" style="305" customWidth="1"/>
    <col min="3842" max="3842" width="18" style="305" customWidth="1"/>
    <col min="3843" max="3843" width="14.5" style="305" customWidth="1"/>
    <col min="3844" max="3845" width="16.875" style="305" customWidth="1"/>
    <col min="3846" max="3846" width="19.125" style="305" customWidth="1"/>
    <col min="3847" max="4096" width="9" style="305"/>
    <col min="4097" max="4097" width="13.75" style="305" customWidth="1"/>
    <col min="4098" max="4098" width="18" style="305" customWidth="1"/>
    <col min="4099" max="4099" width="14.5" style="305" customWidth="1"/>
    <col min="4100" max="4101" width="16.875" style="305" customWidth="1"/>
    <col min="4102" max="4102" width="19.125" style="305" customWidth="1"/>
    <col min="4103" max="4352" width="9" style="305"/>
    <col min="4353" max="4353" width="13.75" style="305" customWidth="1"/>
    <col min="4354" max="4354" width="18" style="305" customWidth="1"/>
    <col min="4355" max="4355" width="14.5" style="305" customWidth="1"/>
    <col min="4356" max="4357" width="16.875" style="305" customWidth="1"/>
    <col min="4358" max="4358" width="19.125" style="305" customWidth="1"/>
    <col min="4359" max="4608" width="9" style="305"/>
    <col min="4609" max="4609" width="13.75" style="305" customWidth="1"/>
    <col min="4610" max="4610" width="18" style="305" customWidth="1"/>
    <col min="4611" max="4611" width="14.5" style="305" customWidth="1"/>
    <col min="4612" max="4613" width="16.875" style="305" customWidth="1"/>
    <col min="4614" max="4614" width="19.125" style="305" customWidth="1"/>
    <col min="4615" max="4864" width="9" style="305"/>
    <col min="4865" max="4865" width="13.75" style="305" customWidth="1"/>
    <col min="4866" max="4866" width="18" style="305" customWidth="1"/>
    <col min="4867" max="4867" width="14.5" style="305" customWidth="1"/>
    <col min="4868" max="4869" width="16.875" style="305" customWidth="1"/>
    <col min="4870" max="4870" width="19.125" style="305" customWidth="1"/>
    <col min="4871" max="5120" width="9" style="305"/>
    <col min="5121" max="5121" width="13.75" style="305" customWidth="1"/>
    <col min="5122" max="5122" width="18" style="305" customWidth="1"/>
    <col min="5123" max="5123" width="14.5" style="305" customWidth="1"/>
    <col min="5124" max="5125" width="16.875" style="305" customWidth="1"/>
    <col min="5126" max="5126" width="19.125" style="305" customWidth="1"/>
    <col min="5127" max="5376" width="9" style="305"/>
    <col min="5377" max="5377" width="13.75" style="305" customWidth="1"/>
    <col min="5378" max="5378" width="18" style="305" customWidth="1"/>
    <col min="5379" max="5379" width="14.5" style="305" customWidth="1"/>
    <col min="5380" max="5381" width="16.875" style="305" customWidth="1"/>
    <col min="5382" max="5382" width="19.125" style="305" customWidth="1"/>
    <col min="5383" max="5632" width="9" style="305"/>
    <col min="5633" max="5633" width="13.75" style="305" customWidth="1"/>
    <col min="5634" max="5634" width="18" style="305" customWidth="1"/>
    <col min="5635" max="5635" width="14.5" style="305" customWidth="1"/>
    <col min="5636" max="5637" width="16.875" style="305" customWidth="1"/>
    <col min="5638" max="5638" width="19.125" style="305" customWidth="1"/>
    <col min="5639" max="5888" width="9" style="305"/>
    <col min="5889" max="5889" width="13.75" style="305" customWidth="1"/>
    <col min="5890" max="5890" width="18" style="305" customWidth="1"/>
    <col min="5891" max="5891" width="14.5" style="305" customWidth="1"/>
    <col min="5892" max="5893" width="16.875" style="305" customWidth="1"/>
    <col min="5894" max="5894" width="19.125" style="305" customWidth="1"/>
    <col min="5895" max="6144" width="9" style="305"/>
    <col min="6145" max="6145" width="13.75" style="305" customWidth="1"/>
    <col min="6146" max="6146" width="18" style="305" customWidth="1"/>
    <col min="6147" max="6147" width="14.5" style="305" customWidth="1"/>
    <col min="6148" max="6149" width="16.875" style="305" customWidth="1"/>
    <col min="6150" max="6150" width="19.125" style="305" customWidth="1"/>
    <col min="6151" max="6400" width="9" style="305"/>
    <col min="6401" max="6401" width="13.75" style="305" customWidth="1"/>
    <col min="6402" max="6402" width="18" style="305" customWidth="1"/>
    <col min="6403" max="6403" width="14.5" style="305" customWidth="1"/>
    <col min="6404" max="6405" width="16.875" style="305" customWidth="1"/>
    <col min="6406" max="6406" width="19.125" style="305" customWidth="1"/>
    <col min="6407" max="6656" width="9" style="305"/>
    <col min="6657" max="6657" width="13.75" style="305" customWidth="1"/>
    <col min="6658" max="6658" width="18" style="305" customWidth="1"/>
    <col min="6659" max="6659" width="14.5" style="305" customWidth="1"/>
    <col min="6660" max="6661" width="16.875" style="305" customWidth="1"/>
    <col min="6662" max="6662" width="19.125" style="305" customWidth="1"/>
    <col min="6663" max="6912" width="9" style="305"/>
    <col min="6913" max="6913" width="13.75" style="305" customWidth="1"/>
    <col min="6914" max="6914" width="18" style="305" customWidth="1"/>
    <col min="6915" max="6915" width="14.5" style="305" customWidth="1"/>
    <col min="6916" max="6917" width="16.875" style="305" customWidth="1"/>
    <col min="6918" max="6918" width="19.125" style="305" customWidth="1"/>
    <col min="6919" max="7168" width="9" style="305"/>
    <col min="7169" max="7169" width="13.75" style="305" customWidth="1"/>
    <col min="7170" max="7170" width="18" style="305" customWidth="1"/>
    <col min="7171" max="7171" width="14.5" style="305" customWidth="1"/>
    <col min="7172" max="7173" width="16.875" style="305" customWidth="1"/>
    <col min="7174" max="7174" width="19.125" style="305" customWidth="1"/>
    <col min="7175" max="7424" width="9" style="305"/>
    <col min="7425" max="7425" width="13.75" style="305" customWidth="1"/>
    <col min="7426" max="7426" width="18" style="305" customWidth="1"/>
    <col min="7427" max="7427" width="14.5" style="305" customWidth="1"/>
    <col min="7428" max="7429" width="16.875" style="305" customWidth="1"/>
    <col min="7430" max="7430" width="19.125" style="305" customWidth="1"/>
    <col min="7431" max="7680" width="9" style="305"/>
    <col min="7681" max="7681" width="13.75" style="305" customWidth="1"/>
    <col min="7682" max="7682" width="18" style="305" customWidth="1"/>
    <col min="7683" max="7683" width="14.5" style="305" customWidth="1"/>
    <col min="7684" max="7685" width="16.875" style="305" customWidth="1"/>
    <col min="7686" max="7686" width="19.125" style="305" customWidth="1"/>
    <col min="7687" max="7936" width="9" style="305"/>
    <col min="7937" max="7937" width="13.75" style="305" customWidth="1"/>
    <col min="7938" max="7938" width="18" style="305" customWidth="1"/>
    <col min="7939" max="7939" width="14.5" style="305" customWidth="1"/>
    <col min="7940" max="7941" width="16.875" style="305" customWidth="1"/>
    <col min="7942" max="7942" width="19.125" style="305" customWidth="1"/>
    <col min="7943" max="8192" width="9" style="305"/>
    <col min="8193" max="8193" width="13.75" style="305" customWidth="1"/>
    <col min="8194" max="8194" width="18" style="305" customWidth="1"/>
    <col min="8195" max="8195" width="14.5" style="305" customWidth="1"/>
    <col min="8196" max="8197" width="16.875" style="305" customWidth="1"/>
    <col min="8198" max="8198" width="19.125" style="305" customWidth="1"/>
    <col min="8199" max="8448" width="9" style="305"/>
    <col min="8449" max="8449" width="13.75" style="305" customWidth="1"/>
    <col min="8450" max="8450" width="18" style="305" customWidth="1"/>
    <col min="8451" max="8451" width="14.5" style="305" customWidth="1"/>
    <col min="8452" max="8453" width="16.875" style="305" customWidth="1"/>
    <col min="8454" max="8454" width="19.125" style="305" customWidth="1"/>
    <col min="8455" max="8704" width="9" style="305"/>
    <col min="8705" max="8705" width="13.75" style="305" customWidth="1"/>
    <col min="8706" max="8706" width="18" style="305" customWidth="1"/>
    <col min="8707" max="8707" width="14.5" style="305" customWidth="1"/>
    <col min="8708" max="8709" width="16.875" style="305" customWidth="1"/>
    <col min="8710" max="8710" width="19.125" style="305" customWidth="1"/>
    <col min="8711" max="8960" width="9" style="305"/>
    <col min="8961" max="8961" width="13.75" style="305" customWidth="1"/>
    <col min="8962" max="8962" width="18" style="305" customWidth="1"/>
    <col min="8963" max="8963" width="14.5" style="305" customWidth="1"/>
    <col min="8964" max="8965" width="16.875" style="305" customWidth="1"/>
    <col min="8966" max="8966" width="19.125" style="305" customWidth="1"/>
    <col min="8967" max="9216" width="9" style="305"/>
    <col min="9217" max="9217" width="13.75" style="305" customWidth="1"/>
    <col min="9218" max="9218" width="18" style="305" customWidth="1"/>
    <col min="9219" max="9219" width="14.5" style="305" customWidth="1"/>
    <col min="9220" max="9221" width="16.875" style="305" customWidth="1"/>
    <col min="9222" max="9222" width="19.125" style="305" customWidth="1"/>
    <col min="9223" max="9472" width="9" style="305"/>
    <col min="9473" max="9473" width="13.75" style="305" customWidth="1"/>
    <col min="9474" max="9474" width="18" style="305" customWidth="1"/>
    <col min="9475" max="9475" width="14.5" style="305" customWidth="1"/>
    <col min="9476" max="9477" width="16.875" style="305" customWidth="1"/>
    <col min="9478" max="9478" width="19.125" style="305" customWidth="1"/>
    <col min="9479" max="9728" width="9" style="305"/>
    <col min="9729" max="9729" width="13.75" style="305" customWidth="1"/>
    <col min="9730" max="9730" width="18" style="305" customWidth="1"/>
    <col min="9731" max="9731" width="14.5" style="305" customWidth="1"/>
    <col min="9732" max="9733" width="16.875" style="305" customWidth="1"/>
    <col min="9734" max="9734" width="19.125" style="305" customWidth="1"/>
    <col min="9735" max="9984" width="9" style="305"/>
    <col min="9985" max="9985" width="13.75" style="305" customWidth="1"/>
    <col min="9986" max="9986" width="18" style="305" customWidth="1"/>
    <col min="9987" max="9987" width="14.5" style="305" customWidth="1"/>
    <col min="9988" max="9989" width="16.875" style="305" customWidth="1"/>
    <col min="9990" max="9990" width="19.125" style="305" customWidth="1"/>
    <col min="9991" max="10240" width="9" style="305"/>
    <col min="10241" max="10241" width="13.75" style="305" customWidth="1"/>
    <col min="10242" max="10242" width="18" style="305" customWidth="1"/>
    <col min="10243" max="10243" width="14.5" style="305" customWidth="1"/>
    <col min="10244" max="10245" width="16.875" style="305" customWidth="1"/>
    <col min="10246" max="10246" width="19.125" style="305" customWidth="1"/>
    <col min="10247" max="10496" width="9" style="305"/>
    <col min="10497" max="10497" width="13.75" style="305" customWidth="1"/>
    <col min="10498" max="10498" width="18" style="305" customWidth="1"/>
    <col min="10499" max="10499" width="14.5" style="305" customWidth="1"/>
    <col min="10500" max="10501" width="16.875" style="305" customWidth="1"/>
    <col min="10502" max="10502" width="19.125" style="305" customWidth="1"/>
    <col min="10503" max="10752" width="9" style="305"/>
    <col min="10753" max="10753" width="13.75" style="305" customWidth="1"/>
    <col min="10754" max="10754" width="18" style="305" customWidth="1"/>
    <col min="10755" max="10755" width="14.5" style="305" customWidth="1"/>
    <col min="10756" max="10757" width="16.875" style="305" customWidth="1"/>
    <col min="10758" max="10758" width="19.125" style="305" customWidth="1"/>
    <col min="10759" max="11008" width="9" style="305"/>
    <col min="11009" max="11009" width="13.75" style="305" customWidth="1"/>
    <col min="11010" max="11010" width="18" style="305" customWidth="1"/>
    <col min="11011" max="11011" width="14.5" style="305" customWidth="1"/>
    <col min="11012" max="11013" width="16.875" style="305" customWidth="1"/>
    <col min="11014" max="11014" width="19.125" style="305" customWidth="1"/>
    <col min="11015" max="11264" width="9" style="305"/>
    <col min="11265" max="11265" width="13.75" style="305" customWidth="1"/>
    <col min="11266" max="11266" width="18" style="305" customWidth="1"/>
    <col min="11267" max="11267" width="14.5" style="305" customWidth="1"/>
    <col min="11268" max="11269" width="16.875" style="305" customWidth="1"/>
    <col min="11270" max="11270" width="19.125" style="305" customWidth="1"/>
    <col min="11271" max="11520" width="9" style="305"/>
    <col min="11521" max="11521" width="13.75" style="305" customWidth="1"/>
    <col min="11522" max="11522" width="18" style="305" customWidth="1"/>
    <col min="11523" max="11523" width="14.5" style="305" customWidth="1"/>
    <col min="11524" max="11525" width="16.875" style="305" customWidth="1"/>
    <col min="11526" max="11526" width="19.125" style="305" customWidth="1"/>
    <col min="11527" max="11776" width="9" style="305"/>
    <col min="11777" max="11777" width="13.75" style="305" customWidth="1"/>
    <col min="11778" max="11778" width="18" style="305" customWidth="1"/>
    <col min="11779" max="11779" width="14.5" style="305" customWidth="1"/>
    <col min="11780" max="11781" width="16.875" style="305" customWidth="1"/>
    <col min="11782" max="11782" width="19.125" style="305" customWidth="1"/>
    <col min="11783" max="12032" width="9" style="305"/>
    <col min="12033" max="12033" width="13.75" style="305" customWidth="1"/>
    <col min="12034" max="12034" width="18" style="305" customWidth="1"/>
    <col min="12035" max="12035" width="14.5" style="305" customWidth="1"/>
    <col min="12036" max="12037" width="16.875" style="305" customWidth="1"/>
    <col min="12038" max="12038" width="19.125" style="305" customWidth="1"/>
    <col min="12039" max="12288" width="9" style="305"/>
    <col min="12289" max="12289" width="13.75" style="305" customWidth="1"/>
    <col min="12290" max="12290" width="18" style="305" customWidth="1"/>
    <col min="12291" max="12291" width="14.5" style="305" customWidth="1"/>
    <col min="12292" max="12293" width="16.875" style="305" customWidth="1"/>
    <col min="12294" max="12294" width="19.125" style="305" customWidth="1"/>
    <col min="12295" max="12544" width="9" style="305"/>
    <col min="12545" max="12545" width="13.75" style="305" customWidth="1"/>
    <col min="12546" max="12546" width="18" style="305" customWidth="1"/>
    <col min="12547" max="12547" width="14.5" style="305" customWidth="1"/>
    <col min="12548" max="12549" width="16.875" style="305" customWidth="1"/>
    <col min="12550" max="12550" width="19.125" style="305" customWidth="1"/>
    <col min="12551" max="12800" width="9" style="305"/>
    <col min="12801" max="12801" width="13.75" style="305" customWidth="1"/>
    <col min="12802" max="12802" width="18" style="305" customWidth="1"/>
    <col min="12803" max="12803" width="14.5" style="305" customWidth="1"/>
    <col min="12804" max="12805" width="16.875" style="305" customWidth="1"/>
    <col min="12806" max="12806" width="19.125" style="305" customWidth="1"/>
    <col min="12807" max="13056" width="9" style="305"/>
    <col min="13057" max="13057" width="13.75" style="305" customWidth="1"/>
    <col min="13058" max="13058" width="18" style="305" customWidth="1"/>
    <col min="13059" max="13059" width="14.5" style="305" customWidth="1"/>
    <col min="13060" max="13061" width="16.875" style="305" customWidth="1"/>
    <col min="13062" max="13062" width="19.125" style="305" customWidth="1"/>
    <col min="13063" max="13312" width="9" style="305"/>
    <col min="13313" max="13313" width="13.75" style="305" customWidth="1"/>
    <col min="13314" max="13314" width="18" style="305" customWidth="1"/>
    <col min="13315" max="13315" width="14.5" style="305" customWidth="1"/>
    <col min="13316" max="13317" width="16.875" style="305" customWidth="1"/>
    <col min="13318" max="13318" width="19.125" style="305" customWidth="1"/>
    <col min="13319" max="13568" width="9" style="305"/>
    <col min="13569" max="13569" width="13.75" style="305" customWidth="1"/>
    <col min="13570" max="13570" width="18" style="305" customWidth="1"/>
    <col min="13571" max="13571" width="14.5" style="305" customWidth="1"/>
    <col min="13572" max="13573" width="16.875" style="305" customWidth="1"/>
    <col min="13574" max="13574" width="19.125" style="305" customWidth="1"/>
    <col min="13575" max="13824" width="9" style="305"/>
    <col min="13825" max="13825" width="13.75" style="305" customWidth="1"/>
    <col min="13826" max="13826" width="18" style="305" customWidth="1"/>
    <col min="13827" max="13827" width="14.5" style="305" customWidth="1"/>
    <col min="13828" max="13829" width="16.875" style="305" customWidth="1"/>
    <col min="13830" max="13830" width="19.125" style="305" customWidth="1"/>
    <col min="13831" max="14080" width="9" style="305"/>
    <col min="14081" max="14081" width="13.75" style="305" customWidth="1"/>
    <col min="14082" max="14082" width="18" style="305" customWidth="1"/>
    <col min="14083" max="14083" width="14.5" style="305" customWidth="1"/>
    <col min="14084" max="14085" width="16.875" style="305" customWidth="1"/>
    <col min="14086" max="14086" width="19.125" style="305" customWidth="1"/>
    <col min="14087" max="14336" width="9" style="305"/>
    <col min="14337" max="14337" width="13.75" style="305" customWidth="1"/>
    <col min="14338" max="14338" width="18" style="305" customWidth="1"/>
    <col min="14339" max="14339" width="14.5" style="305" customWidth="1"/>
    <col min="14340" max="14341" width="16.875" style="305" customWidth="1"/>
    <col min="14342" max="14342" width="19.125" style="305" customWidth="1"/>
    <col min="14343" max="14592" width="9" style="305"/>
    <col min="14593" max="14593" width="13.75" style="305" customWidth="1"/>
    <col min="14594" max="14594" width="18" style="305" customWidth="1"/>
    <col min="14595" max="14595" width="14.5" style="305" customWidth="1"/>
    <col min="14596" max="14597" width="16.875" style="305" customWidth="1"/>
    <col min="14598" max="14598" width="19.125" style="305" customWidth="1"/>
    <col min="14599" max="14848" width="9" style="305"/>
    <col min="14849" max="14849" width="13.75" style="305" customWidth="1"/>
    <col min="14850" max="14850" width="18" style="305" customWidth="1"/>
    <col min="14851" max="14851" width="14.5" style="305" customWidth="1"/>
    <col min="14852" max="14853" width="16.875" style="305" customWidth="1"/>
    <col min="14854" max="14854" width="19.125" style="305" customWidth="1"/>
    <col min="14855" max="15104" width="9" style="305"/>
    <col min="15105" max="15105" width="13.75" style="305" customWidth="1"/>
    <col min="15106" max="15106" width="18" style="305" customWidth="1"/>
    <col min="15107" max="15107" width="14.5" style="305" customWidth="1"/>
    <col min="15108" max="15109" width="16.875" style="305" customWidth="1"/>
    <col min="15110" max="15110" width="19.125" style="305" customWidth="1"/>
    <col min="15111" max="15360" width="9" style="305"/>
    <col min="15361" max="15361" width="13.75" style="305" customWidth="1"/>
    <col min="15362" max="15362" width="18" style="305" customWidth="1"/>
    <col min="15363" max="15363" width="14.5" style="305" customWidth="1"/>
    <col min="15364" max="15365" width="16.875" style="305" customWidth="1"/>
    <col min="15366" max="15366" width="19.125" style="305" customWidth="1"/>
    <col min="15367" max="15616" width="9" style="305"/>
    <col min="15617" max="15617" width="13.75" style="305" customWidth="1"/>
    <col min="15618" max="15618" width="18" style="305" customWidth="1"/>
    <col min="15619" max="15619" width="14.5" style="305" customWidth="1"/>
    <col min="15620" max="15621" width="16.875" style="305" customWidth="1"/>
    <col min="15622" max="15622" width="19.125" style="305" customWidth="1"/>
    <col min="15623" max="15872" width="9" style="305"/>
    <col min="15873" max="15873" width="13.75" style="305" customWidth="1"/>
    <col min="15874" max="15874" width="18" style="305" customWidth="1"/>
    <col min="15875" max="15875" width="14.5" style="305" customWidth="1"/>
    <col min="15876" max="15877" width="16.875" style="305" customWidth="1"/>
    <col min="15878" max="15878" width="19.125" style="305" customWidth="1"/>
    <col min="15879" max="16128" width="9" style="305"/>
    <col min="16129" max="16129" width="13.75" style="305" customWidth="1"/>
    <col min="16130" max="16130" width="18" style="305" customWidth="1"/>
    <col min="16131" max="16131" width="14.5" style="305" customWidth="1"/>
    <col min="16132" max="16133" width="16.875" style="305" customWidth="1"/>
    <col min="16134" max="16134" width="19.125" style="305" customWidth="1"/>
    <col min="16135" max="16384" width="9" style="305"/>
  </cols>
  <sheetData>
    <row r="1" spans="1:6" ht="24.75" customHeight="1">
      <c r="A1" s="305" t="s">
        <v>548</v>
      </c>
      <c r="F1" s="306"/>
    </row>
    <row r="2" spans="1:6" ht="12" customHeight="1">
      <c r="F2" s="306"/>
    </row>
    <row r="3" spans="1:6" ht="17.25">
      <c r="A3" s="1474" t="s">
        <v>549</v>
      </c>
      <c r="B3" s="1474"/>
      <c r="C3" s="1474"/>
      <c r="D3" s="1474"/>
      <c r="E3" s="1474"/>
      <c r="F3" s="1474"/>
    </row>
    <row r="4" spans="1:6" ht="17.25">
      <c r="A4" s="307"/>
      <c r="B4" s="307"/>
      <c r="C4" s="307"/>
      <c r="D4" s="307"/>
      <c r="E4" s="307"/>
      <c r="F4" s="307"/>
    </row>
    <row r="5" spans="1:6" ht="22.5" customHeight="1">
      <c r="D5" s="308" t="s">
        <v>534</v>
      </c>
      <c r="E5" s="1475"/>
      <c r="F5" s="1476"/>
    </row>
    <row r="6" spans="1:6" ht="22.5" customHeight="1">
      <c r="D6" s="308" t="s">
        <v>41</v>
      </c>
      <c r="E6" s="1475"/>
      <c r="F6" s="1476"/>
    </row>
    <row r="7" spans="1:6" ht="22.5" customHeight="1">
      <c r="D7" s="323"/>
      <c r="E7" s="324"/>
      <c r="F7" s="325"/>
    </row>
    <row r="8" spans="1:6" ht="21" customHeight="1">
      <c r="A8" s="1477" t="s">
        <v>422</v>
      </c>
      <c r="B8" s="1478"/>
      <c r="C8" s="1478"/>
      <c r="D8" s="1478"/>
      <c r="E8" s="1478"/>
      <c r="F8" s="1479"/>
    </row>
    <row r="9" spans="1:6" ht="18" customHeight="1">
      <c r="E9" s="1486"/>
      <c r="F9" s="1487"/>
    </row>
    <row r="10" spans="1:6" ht="27" customHeight="1">
      <c r="A10" s="1469" t="s">
        <v>257</v>
      </c>
      <c r="B10" s="1484" t="s">
        <v>550</v>
      </c>
      <c r="C10" s="1485"/>
      <c r="D10" s="1485" t="s">
        <v>551</v>
      </c>
      <c r="E10" s="1485"/>
      <c r="F10" s="1485"/>
    </row>
    <row r="11" spans="1:6" ht="27" customHeight="1">
      <c r="A11" s="1470"/>
      <c r="B11" s="320" t="s">
        <v>537</v>
      </c>
      <c r="C11" s="320" t="s">
        <v>538</v>
      </c>
      <c r="D11" s="1485"/>
      <c r="E11" s="1485"/>
      <c r="F11" s="1485"/>
    </row>
    <row r="12" spans="1:6" ht="27" customHeight="1">
      <c r="A12" s="319"/>
      <c r="B12" s="319"/>
      <c r="C12" s="319"/>
      <c r="D12" s="1481" t="s">
        <v>552</v>
      </c>
      <c r="E12" s="1482"/>
      <c r="F12" s="1483"/>
    </row>
    <row r="13" spans="1:6" ht="27" customHeight="1">
      <c r="A13" s="319"/>
      <c r="B13" s="319"/>
      <c r="C13" s="319"/>
      <c r="D13" s="1481" t="s">
        <v>552</v>
      </c>
      <c r="E13" s="1482"/>
      <c r="F13" s="1483"/>
    </row>
    <row r="14" spans="1:6" ht="27" customHeight="1">
      <c r="A14" s="319"/>
      <c r="B14" s="319"/>
      <c r="C14" s="319"/>
      <c r="D14" s="1481" t="s">
        <v>552</v>
      </c>
      <c r="E14" s="1482"/>
      <c r="F14" s="1483"/>
    </row>
    <row r="15" spans="1:6" ht="27" customHeight="1">
      <c r="A15" s="319"/>
      <c r="B15" s="319"/>
      <c r="C15" s="319"/>
      <c r="D15" s="1481" t="s">
        <v>552</v>
      </c>
      <c r="E15" s="1482"/>
      <c r="F15" s="1483"/>
    </row>
    <row r="16" spans="1:6" ht="27" customHeight="1">
      <c r="A16" s="319"/>
      <c r="B16" s="319"/>
      <c r="C16" s="319"/>
      <c r="D16" s="1481" t="s">
        <v>552</v>
      </c>
      <c r="E16" s="1482"/>
      <c r="F16" s="1483"/>
    </row>
    <row r="17" spans="1:6" ht="27" customHeight="1">
      <c r="A17" s="319"/>
      <c r="B17" s="319"/>
      <c r="C17" s="319"/>
      <c r="D17" s="1481" t="s">
        <v>552</v>
      </c>
      <c r="E17" s="1482"/>
      <c r="F17" s="1483"/>
    </row>
    <row r="18" spans="1:6" ht="27" customHeight="1">
      <c r="A18" s="319"/>
      <c r="B18" s="319"/>
      <c r="C18" s="319"/>
      <c r="D18" s="1481" t="s">
        <v>552</v>
      </c>
      <c r="E18" s="1482"/>
      <c r="F18" s="1483"/>
    </row>
    <row r="19" spans="1:6" ht="27" customHeight="1">
      <c r="A19" s="319"/>
      <c r="B19" s="319"/>
      <c r="C19" s="319"/>
      <c r="D19" s="1481" t="s">
        <v>552</v>
      </c>
      <c r="E19" s="1482"/>
      <c r="F19" s="1483"/>
    </row>
    <row r="20" spans="1:6" ht="27" customHeight="1">
      <c r="A20" s="319"/>
      <c r="B20" s="319"/>
      <c r="C20" s="319"/>
      <c r="D20" s="1481" t="s">
        <v>552</v>
      </c>
      <c r="E20" s="1482"/>
      <c r="F20" s="1483"/>
    </row>
    <row r="21" spans="1:6" ht="27" customHeight="1">
      <c r="A21" s="319"/>
      <c r="B21" s="319"/>
      <c r="C21" s="319"/>
      <c r="D21" s="1481" t="s">
        <v>552</v>
      </c>
      <c r="E21" s="1482"/>
      <c r="F21" s="1483"/>
    </row>
    <row r="22" spans="1:6" ht="27" customHeight="1">
      <c r="A22" s="319"/>
      <c r="B22" s="319"/>
      <c r="C22" s="319"/>
      <c r="D22" s="1481" t="s">
        <v>552</v>
      </c>
      <c r="E22" s="1482"/>
      <c r="F22" s="1483"/>
    </row>
    <row r="23" spans="1:6" ht="27" customHeight="1">
      <c r="A23" s="319"/>
      <c r="B23" s="319"/>
      <c r="C23" s="319"/>
      <c r="D23" s="1481" t="s">
        <v>552</v>
      </c>
      <c r="E23" s="1482"/>
      <c r="F23" s="1483"/>
    </row>
    <row r="24" spans="1:6" ht="27" customHeight="1">
      <c r="A24" s="319"/>
      <c r="B24" s="319"/>
      <c r="C24" s="319"/>
      <c r="D24" s="1481" t="s">
        <v>552</v>
      </c>
      <c r="E24" s="1482"/>
      <c r="F24" s="1483"/>
    </row>
    <row r="25" spans="1:6" ht="27" customHeight="1">
      <c r="A25" s="319"/>
      <c r="B25" s="319"/>
      <c r="C25" s="319"/>
      <c r="D25" s="1481" t="s">
        <v>552</v>
      </c>
      <c r="E25" s="1482"/>
      <c r="F25" s="1483"/>
    </row>
    <row r="26" spans="1:6" ht="27" customHeight="1">
      <c r="A26" s="319"/>
      <c r="B26" s="319"/>
      <c r="C26" s="319"/>
      <c r="D26" s="1481" t="s">
        <v>552</v>
      </c>
      <c r="E26" s="1482"/>
      <c r="F26" s="1483"/>
    </row>
    <row r="27" spans="1:6" ht="27" customHeight="1">
      <c r="A27" s="319"/>
      <c r="B27" s="319"/>
      <c r="C27" s="319"/>
      <c r="D27" s="1481" t="s">
        <v>552</v>
      </c>
      <c r="E27" s="1482"/>
      <c r="F27" s="1483"/>
    </row>
    <row r="28" spans="1:6" ht="27" customHeight="1">
      <c r="A28" s="319"/>
      <c r="B28" s="319"/>
      <c r="C28" s="319"/>
      <c r="D28" s="1481" t="s">
        <v>552</v>
      </c>
      <c r="E28" s="1482"/>
      <c r="F28" s="1483"/>
    </row>
    <row r="29" spans="1:6" ht="27" customHeight="1">
      <c r="A29" s="319"/>
      <c r="B29" s="319"/>
      <c r="C29" s="319"/>
      <c r="D29" s="1481" t="s">
        <v>552</v>
      </c>
      <c r="E29" s="1482"/>
      <c r="F29" s="1483"/>
    </row>
    <row r="30" spans="1:6">
      <c r="A30" s="319"/>
      <c r="B30" s="320" t="s">
        <v>544</v>
      </c>
      <c r="C30" s="319"/>
      <c r="D30" s="326"/>
      <c r="E30" s="326"/>
      <c r="F30" s="326"/>
    </row>
    <row r="32" spans="1:6">
      <c r="A32" s="305" t="s">
        <v>553</v>
      </c>
    </row>
    <row r="34" spans="1:1">
      <c r="A34" s="327" t="s">
        <v>554</v>
      </c>
    </row>
    <row r="35" spans="1:1">
      <c r="A35" s="305" t="s">
        <v>555</v>
      </c>
    </row>
  </sheetData>
  <mergeCells count="26">
    <mergeCell ref="A3:F3"/>
    <mergeCell ref="E5:F5"/>
    <mergeCell ref="E6:F6"/>
    <mergeCell ref="A8:F8"/>
    <mergeCell ref="E9:F9"/>
    <mergeCell ref="A10:A11"/>
    <mergeCell ref="B10:C10"/>
    <mergeCell ref="D10:F11"/>
    <mergeCell ref="D12:F12"/>
    <mergeCell ref="D13:F13"/>
    <mergeCell ref="D14:F14"/>
    <mergeCell ref="D15:F15"/>
    <mergeCell ref="D16:F16"/>
    <mergeCell ref="D17:F17"/>
    <mergeCell ref="D18:F18"/>
    <mergeCell ref="D19:F19"/>
    <mergeCell ref="D20:F20"/>
    <mergeCell ref="D21:F21"/>
    <mergeCell ref="D22:F22"/>
    <mergeCell ref="D23:F23"/>
    <mergeCell ref="D29:F29"/>
    <mergeCell ref="D24:F24"/>
    <mergeCell ref="D25:F25"/>
    <mergeCell ref="D26:F26"/>
    <mergeCell ref="D27:F27"/>
    <mergeCell ref="D28:F28"/>
  </mergeCells>
  <phoneticPr fontId="9"/>
  <printOptions horizontalCentered="1" verticalCentered="1"/>
  <pageMargins left="0.74791666666666701" right="0.74791666666666701" top="0.98402777777777795" bottom="0.98402777777777795" header="0.51180555555555496" footer="0.51180555555555496"/>
  <pageSetup paperSize="9" scale="88"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16" zoomScale="60" zoomScaleNormal="100" workbookViewId="0">
      <selection activeCell="L14" sqref="L14"/>
    </sheetView>
  </sheetViews>
  <sheetFormatPr defaultRowHeight="13.5"/>
  <cols>
    <col min="1" max="3" width="9.625" style="329" customWidth="1"/>
    <col min="4" max="4" width="11" style="329" customWidth="1"/>
    <col min="5" max="9" width="9.625" style="329" customWidth="1"/>
    <col min="10" max="256" width="9" style="329"/>
    <col min="257" max="259" width="9.625" style="329" customWidth="1"/>
    <col min="260" max="260" width="11" style="329" customWidth="1"/>
    <col min="261" max="265" width="9.625" style="329" customWidth="1"/>
    <col min="266" max="512" width="9" style="329"/>
    <col min="513" max="515" width="9.625" style="329" customWidth="1"/>
    <col min="516" max="516" width="11" style="329" customWidth="1"/>
    <col min="517" max="521" width="9.625" style="329" customWidth="1"/>
    <col min="522" max="768" width="9" style="329"/>
    <col min="769" max="771" width="9.625" style="329" customWidth="1"/>
    <col min="772" max="772" width="11" style="329" customWidth="1"/>
    <col min="773" max="777" width="9.625" style="329" customWidth="1"/>
    <col min="778" max="1024" width="9" style="329"/>
    <col min="1025" max="1027" width="9.625" style="329" customWidth="1"/>
    <col min="1028" max="1028" width="11" style="329" customWidth="1"/>
    <col min="1029" max="1033" width="9.625" style="329" customWidth="1"/>
    <col min="1034" max="1280" width="9" style="329"/>
    <col min="1281" max="1283" width="9.625" style="329" customWidth="1"/>
    <col min="1284" max="1284" width="11" style="329" customWidth="1"/>
    <col min="1285" max="1289" width="9.625" style="329" customWidth="1"/>
    <col min="1290" max="1536" width="9" style="329"/>
    <col min="1537" max="1539" width="9.625" style="329" customWidth="1"/>
    <col min="1540" max="1540" width="11" style="329" customWidth="1"/>
    <col min="1541" max="1545" width="9.625" style="329" customWidth="1"/>
    <col min="1546" max="1792" width="9" style="329"/>
    <col min="1793" max="1795" width="9.625" style="329" customWidth="1"/>
    <col min="1796" max="1796" width="11" style="329" customWidth="1"/>
    <col min="1797" max="1801" width="9.625" style="329" customWidth="1"/>
    <col min="1802" max="2048" width="9" style="329"/>
    <col min="2049" max="2051" width="9.625" style="329" customWidth="1"/>
    <col min="2052" max="2052" width="11" style="329" customWidth="1"/>
    <col min="2053" max="2057" width="9.625" style="329" customWidth="1"/>
    <col min="2058" max="2304" width="9" style="329"/>
    <col min="2305" max="2307" width="9.625" style="329" customWidth="1"/>
    <col min="2308" max="2308" width="11" style="329" customWidth="1"/>
    <col min="2309" max="2313" width="9.625" style="329" customWidth="1"/>
    <col min="2314" max="2560" width="9" style="329"/>
    <col min="2561" max="2563" width="9.625" style="329" customWidth="1"/>
    <col min="2564" max="2564" width="11" style="329" customWidth="1"/>
    <col min="2565" max="2569" width="9.625" style="329" customWidth="1"/>
    <col min="2570" max="2816" width="9" style="329"/>
    <col min="2817" max="2819" width="9.625" style="329" customWidth="1"/>
    <col min="2820" max="2820" width="11" style="329" customWidth="1"/>
    <col min="2821" max="2825" width="9.625" style="329" customWidth="1"/>
    <col min="2826" max="3072" width="9" style="329"/>
    <col min="3073" max="3075" width="9.625" style="329" customWidth="1"/>
    <col min="3076" max="3076" width="11" style="329" customWidth="1"/>
    <col min="3077" max="3081" width="9.625" style="329" customWidth="1"/>
    <col min="3082" max="3328" width="9" style="329"/>
    <col min="3329" max="3331" width="9.625" style="329" customWidth="1"/>
    <col min="3332" max="3332" width="11" style="329" customWidth="1"/>
    <col min="3333" max="3337" width="9.625" style="329" customWidth="1"/>
    <col min="3338" max="3584" width="9" style="329"/>
    <col min="3585" max="3587" width="9.625" style="329" customWidth="1"/>
    <col min="3588" max="3588" width="11" style="329" customWidth="1"/>
    <col min="3589" max="3593" width="9.625" style="329" customWidth="1"/>
    <col min="3594" max="3840" width="9" style="329"/>
    <col min="3841" max="3843" width="9.625" style="329" customWidth="1"/>
    <col min="3844" max="3844" width="11" style="329" customWidth="1"/>
    <col min="3845" max="3849" width="9.625" style="329" customWidth="1"/>
    <col min="3850" max="4096" width="9" style="329"/>
    <col min="4097" max="4099" width="9.625" style="329" customWidth="1"/>
    <col min="4100" max="4100" width="11" style="329" customWidth="1"/>
    <col min="4101" max="4105" width="9.625" style="329" customWidth="1"/>
    <col min="4106" max="4352" width="9" style="329"/>
    <col min="4353" max="4355" width="9.625" style="329" customWidth="1"/>
    <col min="4356" max="4356" width="11" style="329" customWidth="1"/>
    <col min="4357" max="4361" width="9.625" style="329" customWidth="1"/>
    <col min="4362" max="4608" width="9" style="329"/>
    <col min="4609" max="4611" width="9.625" style="329" customWidth="1"/>
    <col min="4612" max="4612" width="11" style="329" customWidth="1"/>
    <col min="4613" max="4617" width="9.625" style="329" customWidth="1"/>
    <col min="4618" max="4864" width="9" style="329"/>
    <col min="4865" max="4867" width="9.625" style="329" customWidth="1"/>
    <col min="4868" max="4868" width="11" style="329" customWidth="1"/>
    <col min="4869" max="4873" width="9.625" style="329" customWidth="1"/>
    <col min="4874" max="5120" width="9" style="329"/>
    <col min="5121" max="5123" width="9.625" style="329" customWidth="1"/>
    <col min="5124" max="5124" width="11" style="329" customWidth="1"/>
    <col min="5125" max="5129" width="9.625" style="329" customWidth="1"/>
    <col min="5130" max="5376" width="9" style="329"/>
    <col min="5377" max="5379" width="9.625" style="329" customWidth="1"/>
    <col min="5380" max="5380" width="11" style="329" customWidth="1"/>
    <col min="5381" max="5385" width="9.625" style="329" customWidth="1"/>
    <col min="5386" max="5632" width="9" style="329"/>
    <col min="5633" max="5635" width="9.625" style="329" customWidth="1"/>
    <col min="5636" max="5636" width="11" style="329" customWidth="1"/>
    <col min="5637" max="5641" width="9.625" style="329" customWidth="1"/>
    <col min="5642" max="5888" width="9" style="329"/>
    <col min="5889" max="5891" width="9.625" style="329" customWidth="1"/>
    <col min="5892" max="5892" width="11" style="329" customWidth="1"/>
    <col min="5893" max="5897" width="9.625" style="329" customWidth="1"/>
    <col min="5898" max="6144" width="9" style="329"/>
    <col min="6145" max="6147" width="9.625" style="329" customWidth="1"/>
    <col min="6148" max="6148" width="11" style="329" customWidth="1"/>
    <col min="6149" max="6153" width="9.625" style="329" customWidth="1"/>
    <col min="6154" max="6400" width="9" style="329"/>
    <col min="6401" max="6403" width="9.625" style="329" customWidth="1"/>
    <col min="6404" max="6404" width="11" style="329" customWidth="1"/>
    <col min="6405" max="6409" width="9.625" style="329" customWidth="1"/>
    <col min="6410" max="6656" width="9" style="329"/>
    <col min="6657" max="6659" width="9.625" style="329" customWidth="1"/>
    <col min="6660" max="6660" width="11" style="329" customWidth="1"/>
    <col min="6661" max="6665" width="9.625" style="329" customWidth="1"/>
    <col min="6666" max="6912" width="9" style="329"/>
    <col min="6913" max="6915" width="9.625" style="329" customWidth="1"/>
    <col min="6916" max="6916" width="11" style="329" customWidth="1"/>
    <col min="6917" max="6921" width="9.625" style="329" customWidth="1"/>
    <col min="6922" max="7168" width="9" style="329"/>
    <col min="7169" max="7171" width="9.625" style="329" customWidth="1"/>
    <col min="7172" max="7172" width="11" style="329" customWidth="1"/>
    <col min="7173" max="7177" width="9.625" style="329" customWidth="1"/>
    <col min="7178" max="7424" width="9" style="329"/>
    <col min="7425" max="7427" width="9.625" style="329" customWidth="1"/>
    <col min="7428" max="7428" width="11" style="329" customWidth="1"/>
    <col min="7429" max="7433" width="9.625" style="329" customWidth="1"/>
    <col min="7434" max="7680" width="9" style="329"/>
    <col min="7681" max="7683" width="9.625" style="329" customWidth="1"/>
    <col min="7684" max="7684" width="11" style="329" customWidth="1"/>
    <col min="7685" max="7689" width="9.625" style="329" customWidth="1"/>
    <col min="7690" max="7936" width="9" style="329"/>
    <col min="7937" max="7939" width="9.625" style="329" customWidth="1"/>
    <col min="7940" max="7940" width="11" style="329" customWidth="1"/>
    <col min="7941" max="7945" width="9.625" style="329" customWidth="1"/>
    <col min="7946" max="8192" width="9" style="329"/>
    <col min="8193" max="8195" width="9.625" style="329" customWidth="1"/>
    <col min="8196" max="8196" width="11" style="329" customWidth="1"/>
    <col min="8197" max="8201" width="9.625" style="329" customWidth="1"/>
    <col min="8202" max="8448" width="9" style="329"/>
    <col min="8449" max="8451" width="9.625" style="329" customWidth="1"/>
    <col min="8452" max="8452" width="11" style="329" customWidth="1"/>
    <col min="8453" max="8457" width="9.625" style="329" customWidth="1"/>
    <col min="8458" max="8704" width="9" style="329"/>
    <col min="8705" max="8707" width="9.625" style="329" customWidth="1"/>
    <col min="8708" max="8708" width="11" style="329" customWidth="1"/>
    <col min="8709" max="8713" width="9.625" style="329" customWidth="1"/>
    <col min="8714" max="8960" width="9" style="329"/>
    <col min="8961" max="8963" width="9.625" style="329" customWidth="1"/>
    <col min="8964" max="8964" width="11" style="329" customWidth="1"/>
    <col min="8965" max="8969" width="9.625" style="329" customWidth="1"/>
    <col min="8970" max="9216" width="9" style="329"/>
    <col min="9217" max="9219" width="9.625" style="329" customWidth="1"/>
    <col min="9220" max="9220" width="11" style="329" customWidth="1"/>
    <col min="9221" max="9225" width="9.625" style="329" customWidth="1"/>
    <col min="9226" max="9472" width="9" style="329"/>
    <col min="9473" max="9475" width="9.625" style="329" customWidth="1"/>
    <col min="9476" max="9476" width="11" style="329" customWidth="1"/>
    <col min="9477" max="9481" width="9.625" style="329" customWidth="1"/>
    <col min="9482" max="9728" width="9" style="329"/>
    <col min="9729" max="9731" width="9.625" style="329" customWidth="1"/>
    <col min="9732" max="9732" width="11" style="329" customWidth="1"/>
    <col min="9733" max="9737" width="9.625" style="329" customWidth="1"/>
    <col min="9738" max="9984" width="9" style="329"/>
    <col min="9985" max="9987" width="9.625" style="329" customWidth="1"/>
    <col min="9988" max="9988" width="11" style="329" customWidth="1"/>
    <col min="9989" max="9993" width="9.625" style="329" customWidth="1"/>
    <col min="9994" max="10240" width="9" style="329"/>
    <col min="10241" max="10243" width="9.625" style="329" customWidth="1"/>
    <col min="10244" max="10244" width="11" style="329" customWidth="1"/>
    <col min="10245" max="10249" width="9.625" style="329" customWidth="1"/>
    <col min="10250" max="10496" width="9" style="329"/>
    <col min="10497" max="10499" width="9.625" style="329" customWidth="1"/>
    <col min="10500" max="10500" width="11" style="329" customWidth="1"/>
    <col min="10501" max="10505" width="9.625" style="329" customWidth="1"/>
    <col min="10506" max="10752" width="9" style="329"/>
    <col min="10753" max="10755" width="9.625" style="329" customWidth="1"/>
    <col min="10756" max="10756" width="11" style="329" customWidth="1"/>
    <col min="10757" max="10761" width="9.625" style="329" customWidth="1"/>
    <col min="10762" max="11008" width="9" style="329"/>
    <col min="11009" max="11011" width="9.625" style="329" customWidth="1"/>
    <col min="11012" max="11012" width="11" style="329" customWidth="1"/>
    <col min="11013" max="11017" width="9.625" style="329" customWidth="1"/>
    <col min="11018" max="11264" width="9" style="329"/>
    <col min="11265" max="11267" width="9.625" style="329" customWidth="1"/>
    <col min="11268" max="11268" width="11" style="329" customWidth="1"/>
    <col min="11269" max="11273" width="9.625" style="329" customWidth="1"/>
    <col min="11274" max="11520" width="9" style="329"/>
    <col min="11521" max="11523" width="9.625" style="329" customWidth="1"/>
    <col min="11524" max="11524" width="11" style="329" customWidth="1"/>
    <col min="11525" max="11529" width="9.625" style="329" customWidth="1"/>
    <col min="11530" max="11776" width="9" style="329"/>
    <col min="11777" max="11779" width="9.625" style="329" customWidth="1"/>
    <col min="11780" max="11780" width="11" style="329" customWidth="1"/>
    <col min="11781" max="11785" width="9.625" style="329" customWidth="1"/>
    <col min="11786" max="12032" width="9" style="329"/>
    <col min="12033" max="12035" width="9.625" style="329" customWidth="1"/>
    <col min="12036" max="12036" width="11" style="329" customWidth="1"/>
    <col min="12037" max="12041" width="9.625" style="329" customWidth="1"/>
    <col min="12042" max="12288" width="9" style="329"/>
    <col min="12289" max="12291" width="9.625" style="329" customWidth="1"/>
    <col min="12292" max="12292" width="11" style="329" customWidth="1"/>
    <col min="12293" max="12297" width="9.625" style="329" customWidth="1"/>
    <col min="12298" max="12544" width="9" style="329"/>
    <col min="12545" max="12547" width="9.625" style="329" customWidth="1"/>
    <col min="12548" max="12548" width="11" style="329" customWidth="1"/>
    <col min="12549" max="12553" width="9.625" style="329" customWidth="1"/>
    <col min="12554" max="12800" width="9" style="329"/>
    <col min="12801" max="12803" width="9.625" style="329" customWidth="1"/>
    <col min="12804" max="12804" width="11" style="329" customWidth="1"/>
    <col min="12805" max="12809" width="9.625" style="329" customWidth="1"/>
    <col min="12810" max="13056" width="9" style="329"/>
    <col min="13057" max="13059" width="9.625" style="329" customWidth="1"/>
    <col min="13060" max="13060" width="11" style="329" customWidth="1"/>
    <col min="13061" max="13065" width="9.625" style="329" customWidth="1"/>
    <col min="13066" max="13312" width="9" style="329"/>
    <col min="13313" max="13315" width="9.625" style="329" customWidth="1"/>
    <col min="13316" max="13316" width="11" style="329" customWidth="1"/>
    <col min="13317" max="13321" width="9.625" style="329" customWidth="1"/>
    <col min="13322" max="13568" width="9" style="329"/>
    <col min="13569" max="13571" width="9.625" style="329" customWidth="1"/>
    <col min="13572" max="13572" width="11" style="329" customWidth="1"/>
    <col min="13573" max="13577" width="9.625" style="329" customWidth="1"/>
    <col min="13578" max="13824" width="9" style="329"/>
    <col min="13825" max="13827" width="9.625" style="329" customWidth="1"/>
    <col min="13828" max="13828" width="11" style="329" customWidth="1"/>
    <col min="13829" max="13833" width="9.625" style="329" customWidth="1"/>
    <col min="13834" max="14080" width="9" style="329"/>
    <col min="14081" max="14083" width="9.625" style="329" customWidth="1"/>
    <col min="14084" max="14084" width="11" style="329" customWidth="1"/>
    <col min="14085" max="14089" width="9.625" style="329" customWidth="1"/>
    <col min="14090" max="14336" width="9" style="329"/>
    <col min="14337" max="14339" width="9.625" style="329" customWidth="1"/>
    <col min="14340" max="14340" width="11" style="329" customWidth="1"/>
    <col min="14341" max="14345" width="9.625" style="329" customWidth="1"/>
    <col min="14346" max="14592" width="9" style="329"/>
    <col min="14593" max="14595" width="9.625" style="329" customWidth="1"/>
    <col min="14596" max="14596" width="11" style="329" customWidth="1"/>
    <col min="14597" max="14601" width="9.625" style="329" customWidth="1"/>
    <col min="14602" max="14848" width="9" style="329"/>
    <col min="14849" max="14851" width="9.625" style="329" customWidth="1"/>
    <col min="14852" max="14852" width="11" style="329" customWidth="1"/>
    <col min="14853" max="14857" width="9.625" style="329" customWidth="1"/>
    <col min="14858" max="15104" width="9" style="329"/>
    <col min="15105" max="15107" width="9.625" style="329" customWidth="1"/>
    <col min="15108" max="15108" width="11" style="329" customWidth="1"/>
    <col min="15109" max="15113" width="9.625" style="329" customWidth="1"/>
    <col min="15114" max="15360" width="9" style="329"/>
    <col min="15361" max="15363" width="9.625" style="329" customWidth="1"/>
    <col min="15364" max="15364" width="11" style="329" customWidth="1"/>
    <col min="15365" max="15369" width="9.625" style="329" customWidth="1"/>
    <col min="15370" max="15616" width="9" style="329"/>
    <col min="15617" max="15619" width="9.625" style="329" customWidth="1"/>
    <col min="15620" max="15620" width="11" style="329" customWidth="1"/>
    <col min="15621" max="15625" width="9.625" style="329" customWidth="1"/>
    <col min="15626" max="15872" width="9" style="329"/>
    <col min="15873" max="15875" width="9.625" style="329" customWidth="1"/>
    <col min="15876" max="15876" width="11" style="329" customWidth="1"/>
    <col min="15877" max="15881" width="9.625" style="329" customWidth="1"/>
    <col min="15882" max="16128" width="9" style="329"/>
    <col min="16129" max="16131" width="9.625" style="329" customWidth="1"/>
    <col min="16132" max="16132" width="11" style="329" customWidth="1"/>
    <col min="16133" max="16137" width="9.625" style="329" customWidth="1"/>
    <col min="16138" max="16384" width="9" style="329"/>
  </cols>
  <sheetData>
    <row r="1" spans="1:9" ht="14.25">
      <c r="A1" s="328" t="s">
        <v>556</v>
      </c>
      <c r="H1" s="1523"/>
      <c r="I1" s="1523"/>
    </row>
    <row r="2" spans="1:9" ht="6" customHeight="1">
      <c r="A2" s="328"/>
      <c r="H2" s="330"/>
      <c r="I2" s="330"/>
    </row>
    <row r="3" spans="1:9" ht="17.25">
      <c r="A3" s="331"/>
      <c r="C3" s="1524" t="s">
        <v>557</v>
      </c>
      <c r="D3" s="1524"/>
      <c r="E3" s="1524"/>
      <c r="F3" s="1524"/>
      <c r="G3" s="1524"/>
    </row>
    <row r="4" spans="1:9" ht="17.25">
      <c r="A4" s="331"/>
      <c r="C4" s="332"/>
      <c r="D4" s="332"/>
      <c r="E4" s="332"/>
      <c r="F4" s="332"/>
      <c r="G4" s="332"/>
    </row>
    <row r="5" spans="1:9" s="333" customFormat="1" ht="18" customHeight="1">
      <c r="C5" s="334"/>
      <c r="D5" s="334"/>
      <c r="E5" s="1525" t="s">
        <v>534</v>
      </c>
      <c r="F5" s="1526"/>
      <c r="G5" s="1527"/>
      <c r="H5" s="1528"/>
      <c r="I5" s="1528"/>
    </row>
    <row r="6" spans="1:9" s="333" customFormat="1" ht="18" customHeight="1">
      <c r="C6" s="334"/>
      <c r="D6" s="334"/>
      <c r="E6" s="1525" t="s">
        <v>41</v>
      </c>
      <c r="F6" s="1526"/>
      <c r="G6" s="1527"/>
      <c r="H6" s="1528"/>
      <c r="I6" s="1528"/>
    </row>
    <row r="7" spans="1:9">
      <c r="A7" s="335"/>
      <c r="B7" s="335"/>
      <c r="C7" s="336"/>
      <c r="D7" s="336"/>
      <c r="E7" s="336"/>
      <c r="F7" s="1500"/>
      <c r="G7" s="1501"/>
      <c r="H7" s="1501"/>
      <c r="I7" s="1501"/>
    </row>
    <row r="8" spans="1:9" ht="17.25">
      <c r="A8" s="337" t="s">
        <v>558</v>
      </c>
      <c r="B8" s="338"/>
      <c r="C8" s="339"/>
      <c r="D8" s="339"/>
      <c r="E8" s="339"/>
      <c r="F8" s="340"/>
      <c r="G8" s="339"/>
      <c r="H8" s="338"/>
      <c r="I8" s="341"/>
    </row>
    <row r="9" spans="1:9" ht="17.25">
      <c r="A9" s="342" t="s">
        <v>559</v>
      </c>
      <c r="B9" s="343"/>
      <c r="C9" s="344"/>
      <c r="D9" s="344"/>
      <c r="E9" s="343"/>
      <c r="F9" s="345"/>
      <c r="G9" s="346" t="s">
        <v>197</v>
      </c>
      <c r="H9" s="345"/>
      <c r="I9" s="347" t="s">
        <v>560</v>
      </c>
    </row>
    <row r="10" spans="1:9" ht="17.25">
      <c r="A10" s="342" t="s">
        <v>561</v>
      </c>
      <c r="B10" s="343"/>
      <c r="C10" s="344"/>
      <c r="D10" s="344"/>
      <c r="E10" s="344"/>
      <c r="F10" s="345"/>
      <c r="G10" s="346" t="s">
        <v>197</v>
      </c>
      <c r="H10" s="345"/>
      <c r="I10" s="347" t="s">
        <v>560</v>
      </c>
    </row>
    <row r="11" spans="1:9" ht="17.25">
      <c r="A11" s="348"/>
      <c r="B11" s="349"/>
      <c r="C11" s="350"/>
      <c r="D11" s="350"/>
      <c r="E11" s="350"/>
      <c r="F11" s="350"/>
      <c r="G11" s="351"/>
      <c r="H11" s="350"/>
      <c r="I11" s="352"/>
    </row>
    <row r="12" spans="1:9" ht="15" customHeight="1">
      <c r="A12" s="353" t="s">
        <v>562</v>
      </c>
      <c r="B12" s="1502"/>
      <c r="C12" s="1503"/>
      <c r="D12" s="1503"/>
      <c r="E12" s="1504"/>
      <c r="F12" s="1505" t="s">
        <v>563</v>
      </c>
      <c r="G12" s="1508" t="s">
        <v>564</v>
      </c>
      <c r="H12" s="1509"/>
      <c r="I12" s="1510"/>
    </row>
    <row r="13" spans="1:9" ht="15" customHeight="1">
      <c r="A13" s="1505" t="s">
        <v>198</v>
      </c>
      <c r="B13" s="1517"/>
      <c r="C13" s="1518"/>
      <c r="D13" s="1518"/>
      <c r="E13" s="1519"/>
      <c r="F13" s="1506"/>
      <c r="G13" s="1511"/>
      <c r="H13" s="1512"/>
      <c r="I13" s="1513"/>
    </row>
    <row r="14" spans="1:9" ht="15" customHeight="1">
      <c r="A14" s="1507"/>
      <c r="B14" s="1520"/>
      <c r="C14" s="1521"/>
      <c r="D14" s="1521"/>
      <c r="E14" s="1522"/>
      <c r="F14" s="1507"/>
      <c r="G14" s="1514"/>
      <c r="H14" s="1515"/>
      <c r="I14" s="1516"/>
    </row>
    <row r="15" spans="1:9" ht="15" customHeight="1">
      <c r="A15" s="1488" t="s">
        <v>565</v>
      </c>
      <c r="B15" s="1489"/>
      <c r="C15" s="1489"/>
      <c r="D15" s="1489"/>
      <c r="E15" s="1489"/>
      <c r="F15" s="1489"/>
      <c r="G15" s="1489"/>
      <c r="H15" s="1489"/>
      <c r="I15" s="1490"/>
    </row>
    <row r="16" spans="1:9" ht="15" customHeight="1">
      <c r="A16" s="1488" t="s">
        <v>566</v>
      </c>
      <c r="B16" s="1489"/>
      <c r="C16" s="1490"/>
      <c r="D16" s="1488" t="s">
        <v>567</v>
      </c>
      <c r="E16" s="1489"/>
      <c r="F16" s="1490"/>
      <c r="G16" s="1488" t="s">
        <v>568</v>
      </c>
      <c r="H16" s="1489"/>
      <c r="I16" s="1490"/>
    </row>
    <row r="17" spans="1:9" ht="15" customHeight="1">
      <c r="A17" s="1497"/>
      <c r="B17" s="1498"/>
      <c r="C17" s="1499"/>
      <c r="D17" s="1497"/>
      <c r="E17" s="1498"/>
      <c r="F17" s="1499"/>
      <c r="G17" s="1497"/>
      <c r="H17" s="1498"/>
      <c r="I17" s="1499"/>
    </row>
    <row r="18" spans="1:9" ht="15" customHeight="1">
      <c r="A18" s="1491"/>
      <c r="B18" s="1492"/>
      <c r="C18" s="1493"/>
      <c r="D18" s="1491"/>
      <c r="E18" s="1492"/>
      <c r="F18" s="1493"/>
      <c r="G18" s="1491"/>
      <c r="H18" s="1492"/>
      <c r="I18" s="1493"/>
    </row>
    <row r="19" spans="1:9" ht="15" customHeight="1">
      <c r="A19" s="1491"/>
      <c r="B19" s="1492"/>
      <c r="C19" s="1493"/>
      <c r="D19" s="1491"/>
      <c r="E19" s="1492"/>
      <c r="F19" s="1493"/>
      <c r="G19" s="1491"/>
      <c r="H19" s="1492"/>
      <c r="I19" s="1493"/>
    </row>
    <row r="20" spans="1:9" ht="15" customHeight="1">
      <c r="A20" s="1491"/>
      <c r="B20" s="1492"/>
      <c r="C20" s="1493"/>
      <c r="D20" s="1491"/>
      <c r="E20" s="1492"/>
      <c r="F20" s="1493"/>
      <c r="G20" s="1491"/>
      <c r="H20" s="1492"/>
      <c r="I20" s="1493"/>
    </row>
    <row r="21" spans="1:9" ht="15" customHeight="1">
      <c r="A21" s="1491"/>
      <c r="B21" s="1492"/>
      <c r="C21" s="1493"/>
      <c r="D21" s="1491"/>
      <c r="E21" s="1492"/>
      <c r="F21" s="1493"/>
      <c r="G21" s="1491"/>
      <c r="H21" s="1492"/>
      <c r="I21" s="1493"/>
    </row>
    <row r="22" spans="1:9" ht="15" customHeight="1">
      <c r="A22" s="1491"/>
      <c r="B22" s="1492"/>
      <c r="C22" s="1493"/>
      <c r="D22" s="1491"/>
      <c r="E22" s="1492"/>
      <c r="F22" s="1493"/>
      <c r="G22" s="1491"/>
      <c r="H22" s="1492"/>
      <c r="I22" s="1493"/>
    </row>
    <row r="23" spans="1:9" ht="15" customHeight="1">
      <c r="A23" s="1491"/>
      <c r="B23" s="1492"/>
      <c r="C23" s="1493"/>
      <c r="D23" s="1491"/>
      <c r="E23" s="1492"/>
      <c r="F23" s="1493"/>
      <c r="G23" s="1491"/>
      <c r="H23" s="1492"/>
      <c r="I23" s="1493"/>
    </row>
    <row r="24" spans="1:9" ht="15" customHeight="1">
      <c r="A24" s="1491"/>
      <c r="B24" s="1492"/>
      <c r="C24" s="1493"/>
      <c r="D24" s="1491"/>
      <c r="E24" s="1492"/>
      <c r="F24" s="1493"/>
      <c r="G24" s="1491"/>
      <c r="H24" s="1492"/>
      <c r="I24" s="1493"/>
    </row>
    <row r="25" spans="1:9" ht="15" customHeight="1">
      <c r="A25" s="1491"/>
      <c r="B25" s="1492"/>
      <c r="C25" s="1493"/>
      <c r="D25" s="1491"/>
      <c r="E25" s="1492"/>
      <c r="F25" s="1493"/>
      <c r="G25" s="1491"/>
      <c r="H25" s="1492"/>
      <c r="I25" s="1493"/>
    </row>
    <row r="26" spans="1:9" ht="15" customHeight="1">
      <c r="A26" s="1491"/>
      <c r="B26" s="1492"/>
      <c r="C26" s="1493"/>
      <c r="D26" s="1491"/>
      <c r="E26" s="1492"/>
      <c r="F26" s="1493"/>
      <c r="G26" s="1491"/>
      <c r="H26" s="1492"/>
      <c r="I26" s="1493"/>
    </row>
    <row r="27" spans="1:9" ht="15" customHeight="1">
      <c r="A27" s="1491"/>
      <c r="B27" s="1492"/>
      <c r="C27" s="1493"/>
      <c r="D27" s="1491"/>
      <c r="E27" s="1492"/>
      <c r="F27" s="1493"/>
      <c r="G27" s="1491"/>
      <c r="H27" s="1492"/>
      <c r="I27" s="1493"/>
    </row>
    <row r="28" spans="1:9" ht="15" customHeight="1">
      <c r="A28" s="1491"/>
      <c r="B28" s="1492"/>
      <c r="C28" s="1493"/>
      <c r="D28" s="1491"/>
      <c r="E28" s="1492"/>
      <c r="F28" s="1493"/>
      <c r="G28" s="1491"/>
      <c r="H28" s="1492"/>
      <c r="I28" s="1493"/>
    </row>
    <row r="29" spans="1:9" ht="15" customHeight="1">
      <c r="A29" s="1491"/>
      <c r="B29" s="1492"/>
      <c r="C29" s="1493"/>
      <c r="D29" s="1491"/>
      <c r="E29" s="1492"/>
      <c r="F29" s="1493"/>
      <c r="G29" s="1491"/>
      <c r="H29" s="1492"/>
      <c r="I29" s="1493"/>
    </row>
    <row r="30" spans="1:9" ht="15" customHeight="1">
      <c r="A30" s="1491"/>
      <c r="B30" s="1492"/>
      <c r="C30" s="1493"/>
      <c r="D30" s="1491"/>
      <c r="E30" s="1492"/>
      <c r="F30" s="1493"/>
      <c r="G30" s="1491"/>
      <c r="H30" s="1492"/>
      <c r="I30" s="1493"/>
    </row>
    <row r="31" spans="1:9" ht="15" customHeight="1">
      <c r="A31" s="1494"/>
      <c r="B31" s="1495"/>
      <c r="C31" s="1496"/>
      <c r="D31" s="1494"/>
      <c r="E31" s="1495"/>
      <c r="F31" s="1496"/>
      <c r="G31" s="1494"/>
      <c r="H31" s="1495"/>
      <c r="I31" s="1496"/>
    </row>
    <row r="32" spans="1:9" ht="15" customHeight="1">
      <c r="A32" s="1488" t="s">
        <v>569</v>
      </c>
      <c r="B32" s="1489"/>
      <c r="C32" s="1489"/>
      <c r="D32" s="1489"/>
      <c r="E32" s="1489"/>
      <c r="F32" s="1489"/>
      <c r="G32" s="1489"/>
      <c r="H32" s="1489"/>
      <c r="I32" s="1490"/>
    </row>
    <row r="33" spans="1:9" ht="15" customHeight="1">
      <c r="A33" s="1488" t="s">
        <v>570</v>
      </c>
      <c r="B33" s="1489"/>
      <c r="C33" s="1489"/>
      <c r="D33" s="1490"/>
      <c r="E33" s="1488" t="s">
        <v>571</v>
      </c>
      <c r="F33" s="1489"/>
      <c r="G33" s="1489"/>
      <c r="H33" s="1489"/>
      <c r="I33" s="1490"/>
    </row>
    <row r="34" spans="1:9" ht="15" customHeight="1">
      <c r="A34" s="354"/>
      <c r="B34" s="355"/>
      <c r="C34" s="355"/>
      <c r="D34" s="356"/>
      <c r="E34" s="354"/>
      <c r="F34" s="355"/>
      <c r="G34" s="355"/>
      <c r="H34" s="355"/>
      <c r="I34" s="356"/>
    </row>
    <row r="35" spans="1:9" ht="15" customHeight="1">
      <c r="A35" s="357"/>
      <c r="B35" s="358"/>
      <c r="C35" s="358"/>
      <c r="D35" s="359"/>
      <c r="E35" s="357"/>
      <c r="F35" s="358"/>
      <c r="G35" s="358"/>
      <c r="H35" s="358"/>
      <c r="I35" s="359"/>
    </row>
    <row r="36" spans="1:9" ht="15" customHeight="1">
      <c r="A36" s="357"/>
      <c r="B36" s="358"/>
      <c r="C36" s="358"/>
      <c r="D36" s="359"/>
      <c r="E36" s="357"/>
      <c r="F36" s="358"/>
      <c r="G36" s="358"/>
      <c r="H36" s="358"/>
      <c r="I36" s="359"/>
    </row>
    <row r="37" spans="1:9" ht="15" customHeight="1">
      <c r="A37" s="357"/>
      <c r="B37" s="358"/>
      <c r="C37" s="358"/>
      <c r="D37" s="359"/>
      <c r="E37" s="357"/>
      <c r="F37" s="358"/>
      <c r="G37" s="358"/>
      <c r="H37" s="358"/>
      <c r="I37" s="359"/>
    </row>
    <row r="38" spans="1:9" ht="15" customHeight="1">
      <c r="A38" s="360"/>
      <c r="B38" s="361"/>
      <c r="C38" s="361"/>
      <c r="D38" s="362"/>
      <c r="E38" s="360"/>
      <c r="F38" s="361"/>
      <c r="G38" s="361"/>
      <c r="H38" s="361"/>
      <c r="I38" s="362"/>
    </row>
    <row r="39" spans="1:9" ht="15" customHeight="1">
      <c r="A39" s="363" t="s">
        <v>572</v>
      </c>
      <c r="B39" s="364"/>
      <c r="C39" s="364"/>
      <c r="D39" s="364"/>
      <c r="E39" s="364"/>
      <c r="F39" s="364"/>
      <c r="G39" s="364"/>
      <c r="H39" s="364"/>
      <c r="I39" s="365"/>
    </row>
    <row r="40" spans="1:9" ht="15" customHeight="1">
      <c r="A40" s="366"/>
      <c r="B40" s="367"/>
      <c r="C40" s="367"/>
      <c r="D40" s="367"/>
      <c r="E40" s="367"/>
      <c r="F40" s="367"/>
      <c r="G40" s="367"/>
      <c r="H40" s="367"/>
      <c r="I40" s="368"/>
    </row>
    <row r="41" spans="1:9" ht="15" customHeight="1">
      <c r="A41" s="366"/>
      <c r="B41" s="367"/>
      <c r="C41" s="367"/>
      <c r="D41" s="367"/>
      <c r="E41" s="367"/>
      <c r="F41" s="367"/>
      <c r="G41" s="367"/>
      <c r="H41" s="367"/>
      <c r="I41" s="368"/>
    </row>
    <row r="42" spans="1:9" ht="15" customHeight="1">
      <c r="A42" s="366"/>
      <c r="B42" s="367"/>
      <c r="C42" s="367"/>
      <c r="D42" s="367"/>
      <c r="E42" s="367"/>
      <c r="F42" s="367"/>
      <c r="G42" s="367"/>
      <c r="H42" s="367"/>
      <c r="I42" s="368"/>
    </row>
    <row r="43" spans="1:9" ht="15" customHeight="1">
      <c r="A43" s="366"/>
      <c r="B43" s="367"/>
      <c r="C43" s="367"/>
      <c r="D43" s="367"/>
      <c r="E43" s="367"/>
      <c r="F43" s="367"/>
      <c r="G43" s="367"/>
      <c r="H43" s="367"/>
      <c r="I43" s="368"/>
    </row>
    <row r="44" spans="1:9" ht="15" customHeight="1">
      <c r="A44" s="366"/>
      <c r="B44" s="367"/>
      <c r="C44" s="367"/>
      <c r="D44" s="367"/>
      <c r="E44" s="367"/>
      <c r="F44" s="367"/>
      <c r="G44" s="367"/>
      <c r="H44" s="367"/>
      <c r="I44" s="368"/>
    </row>
    <row r="45" spans="1:9" ht="15" customHeight="1">
      <c r="A45" s="369"/>
      <c r="B45" s="370"/>
      <c r="C45" s="370"/>
      <c r="D45" s="370"/>
      <c r="E45" s="370"/>
      <c r="F45" s="370"/>
      <c r="G45" s="370"/>
      <c r="H45" s="370"/>
      <c r="I45" s="371"/>
    </row>
    <row r="46" spans="1:9">
      <c r="A46" s="372"/>
    </row>
    <row r="47" spans="1:9">
      <c r="A47" s="329" t="s">
        <v>573</v>
      </c>
    </row>
    <row r="48" spans="1:9">
      <c r="A48" s="372"/>
    </row>
    <row r="49" spans="1:1">
      <c r="A49" s="372"/>
    </row>
    <row r="50" spans="1:1">
      <c r="A50" s="372"/>
    </row>
    <row r="51" spans="1:1">
      <c r="A51" s="372"/>
    </row>
  </sheetData>
  <mergeCells count="64">
    <mergeCell ref="H1:I1"/>
    <mergeCell ref="C3:G3"/>
    <mergeCell ref="E5:F5"/>
    <mergeCell ref="G5:I5"/>
    <mergeCell ref="E6:F6"/>
    <mergeCell ref="G6:I6"/>
    <mergeCell ref="F7:I7"/>
    <mergeCell ref="B12:E12"/>
    <mergeCell ref="F12:F14"/>
    <mergeCell ref="G12:I14"/>
    <mergeCell ref="A13:A14"/>
    <mergeCell ref="B13:E14"/>
    <mergeCell ref="A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I32"/>
    <mergeCell ref="A33:D33"/>
    <mergeCell ref="E33:I33"/>
    <mergeCell ref="A30:C30"/>
    <mergeCell ref="D30:F30"/>
    <mergeCell ref="G30:I30"/>
    <mergeCell ref="A31:C31"/>
    <mergeCell ref="D31:F31"/>
    <mergeCell ref="G31:I31"/>
  </mergeCells>
  <phoneticPr fontId="9"/>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1"/>
  <sheetViews>
    <sheetView view="pageBreakPreview" zoomScaleNormal="100" zoomScaleSheetLayoutView="100" workbookViewId="0">
      <selection activeCell="AL13" sqref="AL13"/>
    </sheetView>
  </sheetViews>
  <sheetFormatPr defaultColWidth="8.625" defaultRowHeight="14.25"/>
  <cols>
    <col min="1" max="22" width="2.625" style="377" customWidth="1"/>
    <col min="23" max="23" width="5.5" style="377" customWidth="1"/>
    <col min="24" max="24" width="4.375" style="377" customWidth="1"/>
    <col min="25" max="36" width="2.625" style="377" customWidth="1"/>
    <col min="37" max="37" width="2.5" style="377" customWidth="1"/>
    <col min="38" max="38" width="9" style="377" customWidth="1"/>
    <col min="39" max="39" width="2.5" style="377" customWidth="1"/>
    <col min="40" max="16384" width="8.625" style="377"/>
  </cols>
  <sheetData>
    <row r="1" spans="1:38" s="302" customFormat="1" ht="20.100000000000001" customHeight="1">
      <c r="A1" s="302" t="s">
        <v>611</v>
      </c>
    </row>
    <row r="2" spans="1:38" s="302" customFormat="1" ht="20.100000000000001" customHeight="1">
      <c r="Z2" s="1552" t="s">
        <v>574</v>
      </c>
      <c r="AA2" s="1552"/>
      <c r="AB2" s="1552"/>
      <c r="AC2" s="1552"/>
      <c r="AD2" s="1552"/>
      <c r="AE2" s="1552"/>
      <c r="AF2" s="1552"/>
      <c r="AG2" s="1552"/>
      <c r="AH2" s="1552"/>
      <c r="AI2" s="1552"/>
    </row>
    <row r="3" spans="1:38" s="302" customFormat="1" ht="20.100000000000001" customHeight="1"/>
    <row r="4" spans="1:38" ht="21" customHeight="1">
      <c r="A4" s="1553" t="s">
        <v>575</v>
      </c>
      <c r="B4" s="1553"/>
      <c r="C4" s="1553"/>
      <c r="D4" s="1553"/>
      <c r="E4" s="1553"/>
      <c r="F4" s="1553"/>
      <c r="G4" s="1553"/>
      <c r="H4" s="1553"/>
      <c r="I4" s="1553"/>
      <c r="J4" s="1553"/>
      <c r="K4" s="1553"/>
      <c r="L4" s="1553"/>
      <c r="M4" s="1553"/>
      <c r="N4" s="1553"/>
      <c r="O4" s="1553"/>
      <c r="P4" s="1553"/>
      <c r="Q4" s="1553"/>
      <c r="R4" s="1553"/>
      <c r="S4" s="1553"/>
      <c r="T4" s="1553"/>
      <c r="U4" s="1553"/>
      <c r="V4" s="1553"/>
      <c r="W4" s="1553"/>
      <c r="X4" s="1553"/>
      <c r="Y4" s="1553"/>
      <c r="Z4" s="1553"/>
      <c r="AA4" s="1553"/>
      <c r="AB4" s="1553"/>
      <c r="AC4" s="1553"/>
      <c r="AD4" s="1553"/>
      <c r="AE4" s="1553"/>
      <c r="AF4" s="1553"/>
      <c r="AG4" s="1553"/>
      <c r="AH4" s="1553"/>
      <c r="AI4" s="1553"/>
    </row>
    <row r="5" spans="1:38" s="378" customFormat="1" ht="18" customHeight="1">
      <c r="A5" s="373"/>
      <c r="B5" s="373"/>
      <c r="C5" s="373"/>
      <c r="D5" s="373"/>
      <c r="E5" s="373"/>
      <c r="F5" s="373"/>
      <c r="G5" s="373"/>
    </row>
    <row r="6" spans="1:38" s="378" customFormat="1" ht="29.25" customHeight="1">
      <c r="A6" s="1554" t="s">
        <v>576</v>
      </c>
      <c r="B6" s="1554"/>
      <c r="C6" s="1554"/>
      <c r="D6" s="1554"/>
      <c r="E6" s="1554"/>
      <c r="F6" s="1554"/>
      <c r="G6" s="1554"/>
      <c r="H6" s="1554"/>
      <c r="I6" s="1554"/>
      <c r="J6" s="1554"/>
      <c r="K6" s="1555"/>
      <c r="L6" s="1555"/>
      <c r="M6" s="1555"/>
      <c r="N6" s="1555"/>
      <c r="O6" s="1555"/>
      <c r="P6" s="1555"/>
      <c r="Q6" s="1555"/>
      <c r="R6" s="1555"/>
      <c r="S6" s="1555"/>
      <c r="T6" s="1555"/>
      <c r="U6" s="1555"/>
      <c r="V6" s="1555"/>
      <c r="W6" s="1555"/>
      <c r="X6" s="1555"/>
      <c r="Y6" s="1555"/>
      <c r="Z6" s="1555"/>
      <c r="AA6" s="1555"/>
      <c r="AB6" s="1555"/>
      <c r="AC6" s="1555"/>
      <c r="AD6" s="1555"/>
      <c r="AE6" s="1555"/>
      <c r="AF6" s="1555"/>
      <c r="AG6" s="1555"/>
      <c r="AH6" s="1555"/>
      <c r="AI6" s="1555"/>
    </row>
    <row r="7" spans="1:38" s="378" customFormat="1" ht="31.5" customHeight="1">
      <c r="A7" s="1554" t="s">
        <v>0</v>
      </c>
      <c r="B7" s="1554"/>
      <c r="C7" s="1554"/>
      <c r="D7" s="1554"/>
      <c r="E7" s="1554"/>
      <c r="F7" s="1554"/>
      <c r="G7" s="1554"/>
      <c r="H7" s="1554"/>
      <c r="I7" s="1554"/>
      <c r="J7" s="1554"/>
      <c r="K7" s="1556"/>
      <c r="L7" s="1556"/>
      <c r="M7" s="1556"/>
      <c r="N7" s="1556"/>
      <c r="O7" s="1556"/>
      <c r="P7" s="1556"/>
      <c r="Q7" s="1556"/>
      <c r="R7" s="1556"/>
      <c r="S7" s="1556"/>
      <c r="T7" s="1556"/>
      <c r="U7" s="1556"/>
      <c r="V7" s="1556"/>
      <c r="W7" s="1556"/>
      <c r="X7" s="1556"/>
      <c r="Y7" s="1557" t="s">
        <v>603</v>
      </c>
      <c r="Z7" s="1557"/>
      <c r="AA7" s="1557"/>
      <c r="AB7" s="1557"/>
      <c r="AC7" s="1557"/>
      <c r="AD7" s="1557"/>
      <c r="AE7" s="1557"/>
      <c r="AF7" s="1567" t="s">
        <v>577</v>
      </c>
      <c r="AG7" s="1567"/>
      <c r="AH7" s="1567"/>
      <c r="AI7" s="1567"/>
    </row>
    <row r="8" spans="1:38" s="378" customFormat="1" ht="29.25" customHeight="1">
      <c r="A8" s="1566" t="s">
        <v>604</v>
      </c>
      <c r="B8" s="1566"/>
      <c r="C8" s="1566"/>
      <c r="D8" s="1566"/>
      <c r="E8" s="1566"/>
      <c r="F8" s="1566"/>
      <c r="G8" s="1566"/>
      <c r="H8" s="1566"/>
      <c r="I8" s="1566"/>
      <c r="J8" s="1566"/>
      <c r="K8" s="1555" t="s">
        <v>578</v>
      </c>
      <c r="L8" s="1555"/>
      <c r="M8" s="1555"/>
      <c r="N8" s="1555"/>
      <c r="O8" s="1555"/>
      <c r="P8" s="1555"/>
      <c r="Q8" s="1555"/>
      <c r="R8" s="1555"/>
      <c r="S8" s="1555"/>
      <c r="T8" s="1555"/>
      <c r="U8" s="1555"/>
      <c r="V8" s="1555"/>
      <c r="W8" s="1555"/>
      <c r="X8" s="1555"/>
      <c r="Y8" s="1555"/>
      <c r="Z8" s="1555"/>
      <c r="AA8" s="1555"/>
      <c r="AB8" s="1555"/>
      <c r="AC8" s="1555"/>
      <c r="AD8" s="1555"/>
      <c r="AE8" s="1555"/>
      <c r="AF8" s="1555"/>
      <c r="AG8" s="1555"/>
      <c r="AH8" s="1555"/>
      <c r="AI8" s="1555"/>
    </row>
    <row r="9" spans="1:38" ht="9.75" customHeight="1"/>
    <row r="10" spans="1:38" ht="21" customHeight="1">
      <c r="A10" s="1558" t="s">
        <v>579</v>
      </c>
      <c r="B10" s="1558"/>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c r="AD10" s="1558"/>
      <c r="AE10" s="1558"/>
      <c r="AF10" s="1558"/>
      <c r="AG10" s="1558"/>
      <c r="AH10" s="1558"/>
      <c r="AI10" s="1558"/>
    </row>
    <row r="11" spans="1:38" ht="21" customHeight="1">
      <c r="A11" s="1559" t="s">
        <v>580</v>
      </c>
      <c r="B11" s="1535"/>
      <c r="C11" s="1535"/>
      <c r="D11" s="1535"/>
      <c r="E11" s="1535"/>
      <c r="F11" s="1535"/>
      <c r="G11" s="1535"/>
      <c r="H11" s="1535"/>
      <c r="I11" s="1535"/>
      <c r="J11" s="1535"/>
      <c r="K11" s="1535"/>
      <c r="L11" s="1535"/>
      <c r="M11" s="1535"/>
      <c r="N11" s="1535"/>
      <c r="O11" s="1535"/>
      <c r="P11" s="1535"/>
      <c r="Q11" s="1535"/>
      <c r="R11" s="1560"/>
      <c r="S11" s="1561"/>
      <c r="T11" s="1561"/>
      <c r="U11" s="1561"/>
      <c r="V11" s="1561"/>
      <c r="W11" s="1561"/>
      <c r="X11" s="1561"/>
      <c r="Y11" s="1561"/>
      <c r="Z11" s="1561"/>
      <c r="AA11" s="1561"/>
      <c r="AB11" s="386" t="s">
        <v>5</v>
      </c>
      <c r="AC11" s="387"/>
      <c r="AD11" s="1562"/>
      <c r="AE11" s="1562"/>
      <c r="AF11" s="1562"/>
      <c r="AG11" s="1562"/>
      <c r="AH11" s="1562"/>
      <c r="AI11" s="1562"/>
      <c r="AL11" s="379"/>
    </row>
    <row r="12" spans="1:38" ht="21" customHeight="1">
      <c r="A12" s="390"/>
      <c r="B12" s="1558" t="s">
        <v>581</v>
      </c>
      <c r="C12" s="1558"/>
      <c r="D12" s="1558"/>
      <c r="E12" s="1558"/>
      <c r="F12" s="1558"/>
      <c r="G12" s="1558"/>
      <c r="H12" s="1558"/>
      <c r="I12" s="1558"/>
      <c r="J12" s="1558"/>
      <c r="K12" s="1558"/>
      <c r="L12" s="1558"/>
      <c r="M12" s="1558"/>
      <c r="N12" s="1558"/>
      <c r="O12" s="1558"/>
      <c r="P12" s="1558"/>
      <c r="Q12" s="1558"/>
      <c r="R12" s="1563">
        <f>ROUNDUP(R11*50%,1)</f>
        <v>0</v>
      </c>
      <c r="S12" s="1564"/>
      <c r="T12" s="1564"/>
      <c r="U12" s="1564"/>
      <c r="V12" s="1564"/>
      <c r="W12" s="1564"/>
      <c r="X12" s="1564"/>
      <c r="Y12" s="1564"/>
      <c r="Z12" s="1564"/>
      <c r="AA12" s="1564"/>
      <c r="AB12" s="388" t="s">
        <v>5</v>
      </c>
      <c r="AC12" s="389"/>
      <c r="AD12" s="1565"/>
      <c r="AE12" s="1565"/>
      <c r="AF12" s="1565"/>
      <c r="AG12" s="1565"/>
      <c r="AH12" s="1565"/>
      <c r="AI12" s="1565"/>
    </row>
    <row r="13" spans="1:38" ht="21" customHeight="1">
      <c r="A13" s="1535" t="s">
        <v>582</v>
      </c>
      <c r="B13" s="1535"/>
      <c r="C13" s="1535"/>
      <c r="D13" s="1535"/>
      <c r="E13" s="1535"/>
      <c r="F13" s="1535"/>
      <c r="G13" s="1535"/>
      <c r="H13" s="1535"/>
      <c r="I13" s="1535"/>
      <c r="J13" s="1535"/>
      <c r="K13" s="1535"/>
      <c r="L13" s="1535"/>
      <c r="M13" s="1535"/>
      <c r="N13" s="1535"/>
      <c r="O13" s="1535"/>
      <c r="P13" s="1535"/>
      <c r="Q13" s="1535"/>
      <c r="R13" s="1563" t="e">
        <f>ROUNDUP(AD25/K25,1)</f>
        <v>#DIV/0!</v>
      </c>
      <c r="S13" s="1564"/>
      <c r="T13" s="1564"/>
      <c r="U13" s="1564"/>
      <c r="V13" s="1564"/>
      <c r="W13" s="1564"/>
      <c r="X13" s="1564"/>
      <c r="Y13" s="1564"/>
      <c r="Z13" s="1564"/>
      <c r="AA13" s="1564"/>
      <c r="AB13" s="388" t="s">
        <v>5</v>
      </c>
      <c r="AC13" s="389"/>
      <c r="AD13" s="1565" t="s">
        <v>583</v>
      </c>
      <c r="AE13" s="1565"/>
      <c r="AF13" s="1565"/>
      <c r="AG13" s="1565"/>
      <c r="AH13" s="1565"/>
      <c r="AI13" s="1565"/>
    </row>
    <row r="14" spans="1:38" ht="21" customHeight="1">
      <c r="A14" s="1535" t="s">
        <v>584</v>
      </c>
      <c r="B14" s="1535"/>
      <c r="C14" s="1535"/>
      <c r="D14" s="1535"/>
      <c r="E14" s="1535"/>
      <c r="F14" s="1535"/>
      <c r="G14" s="1535"/>
      <c r="H14" s="1535"/>
      <c r="I14" s="1535"/>
      <c r="J14" s="1535"/>
      <c r="K14" s="1535" t="s">
        <v>585</v>
      </c>
      <c r="L14" s="1535"/>
      <c r="M14" s="1535"/>
      <c r="N14" s="1535"/>
      <c r="O14" s="1535"/>
      <c r="P14" s="1535"/>
      <c r="Q14" s="1535"/>
      <c r="R14" s="1535"/>
      <c r="S14" s="1535"/>
      <c r="T14" s="1535"/>
      <c r="U14" s="1535"/>
      <c r="V14" s="1535"/>
      <c r="W14" s="1535"/>
      <c r="X14" s="1535" t="s">
        <v>586</v>
      </c>
      <c r="Y14" s="1535"/>
      <c r="Z14" s="1535"/>
      <c r="AA14" s="1535"/>
      <c r="AB14" s="1535"/>
      <c r="AC14" s="1535"/>
      <c r="AD14" s="1535" t="s">
        <v>587</v>
      </c>
      <c r="AE14" s="1535"/>
      <c r="AF14" s="1535"/>
      <c r="AG14" s="1535"/>
      <c r="AH14" s="1535"/>
      <c r="AI14" s="1535"/>
    </row>
    <row r="15" spans="1:38" ht="21" customHeight="1">
      <c r="A15" s="385">
        <v>1</v>
      </c>
      <c r="B15" s="1534"/>
      <c r="C15" s="1534"/>
      <c r="D15" s="1534"/>
      <c r="E15" s="1534"/>
      <c r="F15" s="1534"/>
      <c r="G15" s="1534"/>
      <c r="H15" s="1534"/>
      <c r="I15" s="1534"/>
      <c r="J15" s="1534"/>
      <c r="K15" s="1534"/>
      <c r="L15" s="1534"/>
      <c r="M15" s="1534"/>
      <c r="N15" s="1534"/>
      <c r="O15" s="1534"/>
      <c r="P15" s="1534"/>
      <c r="Q15" s="1534"/>
      <c r="R15" s="1534"/>
      <c r="S15" s="1534"/>
      <c r="T15" s="1534"/>
      <c r="U15" s="1534"/>
      <c r="V15" s="1534"/>
      <c r="W15" s="1534"/>
      <c r="X15" s="1534"/>
      <c r="Y15" s="1534"/>
      <c r="Z15" s="1534"/>
      <c r="AA15" s="1534"/>
      <c r="AB15" s="1534"/>
      <c r="AC15" s="1534"/>
      <c r="AD15" s="1534"/>
      <c r="AE15" s="1534"/>
      <c r="AF15" s="1534"/>
      <c r="AG15" s="1534"/>
      <c r="AH15" s="1534"/>
      <c r="AI15" s="1534"/>
    </row>
    <row r="16" spans="1:38" ht="21" customHeight="1">
      <c r="A16" s="385">
        <v>2</v>
      </c>
      <c r="B16" s="1534"/>
      <c r="C16" s="1534"/>
      <c r="D16" s="1534"/>
      <c r="E16" s="1534"/>
      <c r="F16" s="1534"/>
      <c r="G16" s="1534"/>
      <c r="H16" s="1534"/>
      <c r="I16" s="1534"/>
      <c r="J16" s="1534"/>
      <c r="K16" s="1534"/>
      <c r="L16" s="1534"/>
      <c r="M16" s="1534"/>
      <c r="N16" s="1534"/>
      <c r="O16" s="1534"/>
      <c r="P16" s="1534"/>
      <c r="Q16" s="1534"/>
      <c r="R16" s="1534"/>
      <c r="S16" s="1534"/>
      <c r="T16" s="1534"/>
      <c r="U16" s="1534"/>
      <c r="V16" s="1534"/>
      <c r="W16" s="1534"/>
      <c r="X16" s="1534"/>
      <c r="Y16" s="1534"/>
      <c r="Z16" s="1534"/>
      <c r="AA16" s="1534"/>
      <c r="AB16" s="1534"/>
      <c r="AC16" s="1534"/>
      <c r="AD16" s="1534"/>
      <c r="AE16" s="1534"/>
      <c r="AF16" s="1534"/>
      <c r="AG16" s="1534"/>
      <c r="AH16" s="1534"/>
      <c r="AI16" s="1534"/>
    </row>
    <row r="17" spans="1:35" ht="21" customHeight="1">
      <c r="A17" s="385">
        <v>3</v>
      </c>
      <c r="B17" s="1534"/>
      <c r="C17" s="1534"/>
      <c r="D17" s="1534"/>
      <c r="E17" s="1534"/>
      <c r="F17" s="1534"/>
      <c r="G17" s="1534"/>
      <c r="H17" s="1534"/>
      <c r="I17" s="1534"/>
      <c r="J17" s="1534"/>
      <c r="K17" s="1534"/>
      <c r="L17" s="1534"/>
      <c r="M17" s="1534"/>
      <c r="N17" s="1534"/>
      <c r="O17" s="1534"/>
      <c r="P17" s="1534"/>
      <c r="Q17" s="1534"/>
      <c r="R17" s="1534"/>
      <c r="S17" s="1534"/>
      <c r="T17" s="1534"/>
      <c r="U17" s="1534"/>
      <c r="V17" s="1534"/>
      <c r="W17" s="1534"/>
      <c r="X17" s="1534"/>
      <c r="Y17" s="1534"/>
      <c r="Z17" s="1534"/>
      <c r="AA17" s="1534"/>
      <c r="AB17" s="1534"/>
      <c r="AC17" s="1534"/>
      <c r="AD17" s="1534"/>
      <c r="AE17" s="1534"/>
      <c r="AF17" s="1534"/>
      <c r="AG17" s="1534"/>
      <c r="AH17" s="1534"/>
      <c r="AI17" s="1534"/>
    </row>
    <row r="18" spans="1:35" ht="21" customHeight="1">
      <c r="A18" s="385">
        <v>4</v>
      </c>
      <c r="B18" s="1534"/>
      <c r="C18" s="1534"/>
      <c r="D18" s="1534"/>
      <c r="E18" s="1534"/>
      <c r="F18" s="1534"/>
      <c r="G18" s="1534"/>
      <c r="H18" s="1534"/>
      <c r="I18" s="1534"/>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row>
    <row r="19" spans="1:35" ht="21" customHeight="1">
      <c r="A19" s="385">
        <v>5</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row>
    <row r="20" spans="1:35" ht="21" customHeight="1">
      <c r="A20" s="385">
        <v>6</v>
      </c>
      <c r="B20" s="1534"/>
      <c r="C20" s="1534"/>
      <c r="D20" s="1534"/>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34"/>
      <c r="AH20" s="1534"/>
      <c r="AI20" s="1534"/>
    </row>
    <row r="21" spans="1:35" ht="21" customHeight="1">
      <c r="A21" s="385">
        <v>7</v>
      </c>
      <c r="B21" s="1534"/>
      <c r="C21" s="1534"/>
      <c r="D21" s="1534"/>
      <c r="E21" s="1534"/>
      <c r="F21" s="1534"/>
      <c r="G21" s="1534"/>
      <c r="H21" s="1534"/>
      <c r="I21" s="1534"/>
      <c r="J21" s="1534"/>
      <c r="K21" s="1534"/>
      <c r="L21" s="1534"/>
      <c r="M21" s="1534"/>
      <c r="N21" s="1534"/>
      <c r="O21" s="1534"/>
      <c r="P21" s="1534"/>
      <c r="Q21" s="1534"/>
      <c r="R21" s="1534"/>
      <c r="S21" s="1534"/>
      <c r="T21" s="1534"/>
      <c r="U21" s="1534"/>
      <c r="V21" s="1534"/>
      <c r="W21" s="1534"/>
      <c r="X21" s="1534"/>
      <c r="Y21" s="1534"/>
      <c r="Z21" s="1534"/>
      <c r="AA21" s="1534"/>
      <c r="AB21" s="1534"/>
      <c r="AC21" s="1534"/>
      <c r="AD21" s="1534"/>
      <c r="AE21" s="1534"/>
      <c r="AF21" s="1534"/>
      <c r="AG21" s="1534"/>
      <c r="AH21" s="1534"/>
      <c r="AI21" s="1534"/>
    </row>
    <row r="22" spans="1:35" ht="21" customHeight="1">
      <c r="A22" s="385">
        <v>8</v>
      </c>
      <c r="B22" s="1534"/>
      <c r="C22" s="1534"/>
      <c r="D22" s="1534"/>
      <c r="E22" s="1534"/>
      <c r="F22" s="1534"/>
      <c r="G22" s="1534"/>
      <c r="H22" s="1534"/>
      <c r="I22" s="1534"/>
      <c r="J22" s="1534"/>
      <c r="K22" s="1534"/>
      <c r="L22" s="1534"/>
      <c r="M22" s="1534"/>
      <c r="N22" s="1534"/>
      <c r="O22" s="1534"/>
      <c r="P22" s="1534"/>
      <c r="Q22" s="1534"/>
      <c r="R22" s="1534"/>
      <c r="S22" s="1534"/>
      <c r="T22" s="1534"/>
      <c r="U22" s="1534"/>
      <c r="V22" s="1534"/>
      <c r="W22" s="1534"/>
      <c r="X22" s="1534"/>
      <c r="Y22" s="1534"/>
      <c r="Z22" s="1534"/>
      <c r="AA22" s="1534"/>
      <c r="AB22" s="1534"/>
      <c r="AC22" s="1534"/>
      <c r="AD22" s="1534"/>
      <c r="AE22" s="1534"/>
      <c r="AF22" s="1534"/>
      <c r="AG22" s="1534"/>
      <c r="AH22" s="1534"/>
      <c r="AI22" s="1534"/>
    </row>
    <row r="23" spans="1:35" ht="21" customHeight="1">
      <c r="A23" s="385">
        <v>9</v>
      </c>
      <c r="B23" s="1534"/>
      <c r="C23" s="1534"/>
      <c r="D23" s="1534"/>
      <c r="E23" s="1534"/>
      <c r="F23" s="1534"/>
      <c r="G23" s="1534"/>
      <c r="H23" s="1534"/>
      <c r="I23" s="1534"/>
      <c r="J23" s="1534"/>
      <c r="K23" s="1534"/>
      <c r="L23" s="1534"/>
      <c r="M23" s="1534"/>
      <c r="N23" s="1534"/>
      <c r="O23" s="1534"/>
      <c r="P23" s="1534"/>
      <c r="Q23" s="1534"/>
      <c r="R23" s="1534"/>
      <c r="S23" s="1534"/>
      <c r="T23" s="1534"/>
      <c r="U23" s="1534"/>
      <c r="V23" s="1534"/>
      <c r="W23" s="1534"/>
      <c r="X23" s="1534"/>
      <c r="Y23" s="1534"/>
      <c r="Z23" s="1534"/>
      <c r="AA23" s="1534"/>
      <c r="AB23" s="1534"/>
      <c r="AC23" s="1534"/>
      <c r="AD23" s="1534"/>
      <c r="AE23" s="1534"/>
      <c r="AF23" s="1534"/>
      <c r="AG23" s="1534"/>
      <c r="AH23" s="1534"/>
      <c r="AI23" s="1534"/>
    </row>
    <row r="24" spans="1:35" ht="21" customHeight="1">
      <c r="A24" s="385">
        <v>10</v>
      </c>
      <c r="B24" s="1534"/>
      <c r="C24" s="1534"/>
      <c r="D24" s="1534"/>
      <c r="E24" s="1534"/>
      <c r="F24" s="1534"/>
      <c r="G24" s="1534"/>
      <c r="H24" s="1534"/>
      <c r="I24" s="1534"/>
      <c r="J24" s="1534"/>
      <c r="K24" s="1534"/>
      <c r="L24" s="1534"/>
      <c r="M24" s="1534"/>
      <c r="N24" s="1534"/>
      <c r="O24" s="1534"/>
      <c r="P24" s="1534"/>
      <c r="Q24" s="1534"/>
      <c r="R24" s="1534"/>
      <c r="S24" s="1534"/>
      <c r="T24" s="1534"/>
      <c r="U24" s="1534"/>
      <c r="V24" s="1534"/>
      <c r="W24" s="1534"/>
      <c r="X24" s="1534"/>
      <c r="Y24" s="1534"/>
      <c r="Z24" s="1534"/>
      <c r="AA24" s="1534"/>
      <c r="AB24" s="1534"/>
      <c r="AC24" s="1534"/>
      <c r="AD24" s="1534"/>
      <c r="AE24" s="1534"/>
      <c r="AF24" s="1534"/>
      <c r="AG24" s="1534"/>
      <c r="AH24" s="1534"/>
      <c r="AI24" s="1534"/>
    </row>
    <row r="25" spans="1:35" ht="21" customHeight="1">
      <c r="A25" s="1551" t="s">
        <v>588</v>
      </c>
      <c r="B25" s="1551"/>
      <c r="C25" s="1551"/>
      <c r="D25" s="1551"/>
      <c r="E25" s="1551"/>
      <c r="F25" s="1551"/>
      <c r="G25" s="1551"/>
      <c r="H25" s="1551"/>
      <c r="I25" s="1551"/>
      <c r="J25" s="1551"/>
      <c r="K25" s="1534"/>
      <c r="L25" s="1534"/>
      <c r="M25" s="1534"/>
      <c r="N25" s="1534"/>
      <c r="O25" s="1534"/>
      <c r="P25" s="1535" t="s">
        <v>1</v>
      </c>
      <c r="Q25" s="1535"/>
      <c r="R25" s="1535" t="s">
        <v>589</v>
      </c>
      <c r="S25" s="1535"/>
      <c r="T25" s="1535"/>
      <c r="U25" s="1535"/>
      <c r="V25" s="1535"/>
      <c r="W25" s="1535"/>
      <c r="X25" s="1535"/>
      <c r="Y25" s="1535"/>
      <c r="Z25" s="1535"/>
      <c r="AA25" s="1535"/>
      <c r="AB25" s="1535"/>
      <c r="AC25" s="1535"/>
      <c r="AD25" s="1536">
        <f>SUM(AD15:AI24)</f>
        <v>0</v>
      </c>
      <c r="AE25" s="1536"/>
      <c r="AF25" s="1536"/>
      <c r="AG25" s="1536"/>
      <c r="AH25" s="1536"/>
      <c r="AI25" s="1536"/>
    </row>
    <row r="26" spans="1:35" ht="9" customHeight="1">
      <c r="A26" s="374"/>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row>
    <row r="27" spans="1:35" ht="21" customHeight="1">
      <c r="A27" s="1537" t="s">
        <v>590</v>
      </c>
      <c r="B27" s="1538"/>
      <c r="C27" s="1538"/>
      <c r="D27" s="1538"/>
      <c r="E27" s="1538"/>
      <c r="F27" s="1538"/>
      <c r="G27" s="1538"/>
      <c r="H27" s="1538"/>
      <c r="I27" s="1538"/>
      <c r="J27" s="1538"/>
      <c r="K27" s="1538"/>
      <c r="L27" s="1538"/>
      <c r="M27" s="1538"/>
      <c r="N27" s="1538"/>
      <c r="O27" s="1538"/>
      <c r="P27" s="1538"/>
      <c r="Q27" s="1538"/>
      <c r="R27" s="1538"/>
      <c r="S27" s="1538"/>
      <c r="T27" s="1538"/>
      <c r="U27" s="1538"/>
      <c r="V27" s="1538"/>
      <c r="W27" s="1538"/>
      <c r="X27" s="1538"/>
      <c r="Y27" s="1538"/>
      <c r="Z27" s="1538"/>
      <c r="AA27" s="1538"/>
      <c r="AB27" s="1538"/>
      <c r="AC27" s="1538"/>
      <c r="AD27" s="1538"/>
      <c r="AE27" s="1538"/>
      <c r="AF27" s="1538"/>
      <c r="AG27" s="1538"/>
      <c r="AH27" s="1538"/>
      <c r="AI27" s="1539"/>
    </row>
    <row r="28" spans="1:35" ht="21" customHeight="1" thickBot="1">
      <c r="A28" s="1540" t="s">
        <v>591</v>
      </c>
      <c r="B28" s="1540"/>
      <c r="C28" s="1540"/>
      <c r="D28" s="1540"/>
      <c r="E28" s="1540"/>
      <c r="F28" s="1540"/>
      <c r="G28" s="1540"/>
      <c r="H28" s="1540"/>
      <c r="I28" s="1540"/>
      <c r="J28" s="1540"/>
      <c r="K28" s="1540"/>
      <c r="L28" s="1540"/>
      <c r="M28" s="1540"/>
      <c r="N28" s="1540"/>
      <c r="O28" s="1540"/>
      <c r="P28" s="1540"/>
      <c r="Q28" s="1540"/>
      <c r="R28" s="1541">
        <f>ROUNDUP(R11/40,1)</f>
        <v>0</v>
      </c>
      <c r="S28" s="1541"/>
      <c r="T28" s="1541"/>
      <c r="U28" s="1541"/>
      <c r="V28" s="1541"/>
      <c r="W28" s="1541"/>
      <c r="X28" s="1541"/>
      <c r="Y28" s="1541"/>
      <c r="Z28" s="1541"/>
      <c r="AA28" s="1541"/>
      <c r="AB28" s="384" t="s">
        <v>5</v>
      </c>
      <c r="AC28" s="384"/>
      <c r="AD28" s="1542"/>
      <c r="AE28" s="1543"/>
      <c r="AF28" s="1543"/>
      <c r="AG28" s="1543"/>
      <c r="AH28" s="1543"/>
      <c r="AI28" s="1544"/>
    </row>
    <row r="29" spans="1:35" ht="21" customHeight="1" thickTop="1">
      <c r="A29" s="1545" t="s">
        <v>592</v>
      </c>
      <c r="B29" s="1545"/>
      <c r="C29" s="1545"/>
      <c r="D29" s="1545"/>
      <c r="E29" s="1545"/>
      <c r="F29" s="1545"/>
      <c r="G29" s="1545"/>
      <c r="H29" s="1545"/>
      <c r="I29" s="1545"/>
      <c r="J29" s="1545"/>
      <c r="K29" s="1545"/>
      <c r="L29" s="1545"/>
      <c r="M29" s="1545"/>
      <c r="N29" s="1545"/>
      <c r="O29" s="1545"/>
      <c r="P29" s="1545"/>
      <c r="Q29" s="1545"/>
      <c r="R29" s="1546"/>
      <c r="S29" s="1546"/>
      <c r="T29" s="1546"/>
      <c r="U29" s="1546"/>
      <c r="V29" s="1546"/>
      <c r="W29" s="1546"/>
      <c r="X29" s="1546"/>
      <c r="Y29" s="1546"/>
      <c r="Z29" s="1546"/>
      <c r="AA29" s="1546"/>
      <c r="AB29" s="383" t="s">
        <v>5</v>
      </c>
      <c r="AC29" s="383"/>
      <c r="AD29" s="1547" t="s">
        <v>593</v>
      </c>
      <c r="AE29" s="1548"/>
      <c r="AF29" s="1548"/>
      <c r="AG29" s="1548"/>
      <c r="AH29" s="1548"/>
      <c r="AI29" s="1549"/>
    </row>
    <row r="30" spans="1:35" ht="21" customHeight="1">
      <c r="A30" s="1550" t="s">
        <v>594</v>
      </c>
      <c r="B30" s="1550"/>
      <c r="C30" s="1550"/>
      <c r="D30" s="1550"/>
      <c r="E30" s="1550"/>
      <c r="F30" s="1550"/>
      <c r="G30" s="1550"/>
      <c r="H30" s="1550"/>
      <c r="I30" s="1550"/>
      <c r="J30" s="1550"/>
      <c r="K30" s="1550"/>
      <c r="L30" s="1550"/>
      <c r="M30" s="1550"/>
      <c r="N30" s="1550"/>
      <c r="O30" s="1550"/>
      <c r="P30" s="1550"/>
      <c r="Q30" s="1550"/>
      <c r="R30" s="1550" t="s">
        <v>595</v>
      </c>
      <c r="S30" s="1550"/>
      <c r="T30" s="1550"/>
      <c r="U30" s="1550"/>
      <c r="V30" s="1550"/>
      <c r="W30" s="1550"/>
      <c r="X30" s="1550"/>
      <c r="Y30" s="1550"/>
      <c r="Z30" s="1550"/>
      <c r="AA30" s="1550"/>
      <c r="AB30" s="1550"/>
      <c r="AC30" s="1550"/>
      <c r="AD30" s="1550"/>
      <c r="AE30" s="1550"/>
      <c r="AF30" s="1550"/>
      <c r="AG30" s="1550"/>
      <c r="AH30" s="1550"/>
      <c r="AI30" s="1550"/>
    </row>
    <row r="31" spans="1:35" ht="21" customHeight="1">
      <c r="A31" s="382">
        <v>1</v>
      </c>
      <c r="B31" s="1529"/>
      <c r="C31" s="1529"/>
      <c r="D31" s="1529"/>
      <c r="E31" s="1529"/>
      <c r="F31" s="1529"/>
      <c r="G31" s="1529"/>
      <c r="H31" s="1529"/>
      <c r="I31" s="1529"/>
      <c r="J31" s="1529"/>
      <c r="K31" s="1529"/>
      <c r="L31" s="1529"/>
      <c r="M31" s="1529"/>
      <c r="N31" s="1529"/>
      <c r="O31" s="1529"/>
      <c r="P31" s="1529"/>
      <c r="Q31" s="1529"/>
      <c r="R31" s="1529"/>
      <c r="S31" s="1529"/>
      <c r="T31" s="1529"/>
      <c r="U31" s="1529"/>
      <c r="V31" s="1529"/>
      <c r="W31" s="1529"/>
      <c r="X31" s="1529"/>
      <c r="Y31" s="1529"/>
      <c r="Z31" s="1529"/>
      <c r="AA31" s="1529"/>
      <c r="AB31" s="1529"/>
      <c r="AC31" s="1529"/>
      <c r="AD31" s="1529"/>
      <c r="AE31" s="1529"/>
      <c r="AF31" s="1529"/>
      <c r="AG31" s="1529"/>
      <c r="AH31" s="1529"/>
      <c r="AI31" s="1529"/>
    </row>
    <row r="32" spans="1:35" ht="21" customHeight="1">
      <c r="A32" s="382">
        <v>2</v>
      </c>
      <c r="B32" s="1529"/>
      <c r="C32" s="1529"/>
      <c r="D32" s="1529"/>
      <c r="E32" s="1529"/>
      <c r="F32" s="1529"/>
      <c r="G32" s="1529"/>
      <c r="H32" s="1529"/>
      <c r="I32" s="1529"/>
      <c r="J32" s="1529"/>
      <c r="K32" s="1529"/>
      <c r="L32" s="1529"/>
      <c r="M32" s="1529"/>
      <c r="N32" s="1529"/>
      <c r="O32" s="1529"/>
      <c r="P32" s="1529"/>
      <c r="Q32" s="1529"/>
      <c r="R32" s="1529"/>
      <c r="S32" s="1529"/>
      <c r="T32" s="1529"/>
      <c r="U32" s="1529"/>
      <c r="V32" s="1529"/>
      <c r="W32" s="1529"/>
      <c r="X32" s="1529"/>
      <c r="Y32" s="1529"/>
      <c r="Z32" s="1529"/>
      <c r="AA32" s="1529"/>
      <c r="AB32" s="1529"/>
      <c r="AC32" s="1529"/>
      <c r="AD32" s="1529"/>
      <c r="AE32" s="1529"/>
      <c r="AF32" s="1529"/>
      <c r="AG32" s="1529"/>
      <c r="AH32" s="1529"/>
      <c r="AI32" s="1529"/>
    </row>
    <row r="33" spans="1:37" ht="21" customHeight="1">
      <c r="A33" s="382">
        <v>3</v>
      </c>
      <c r="B33" s="1529"/>
      <c r="C33" s="1529"/>
      <c r="D33" s="1529"/>
      <c r="E33" s="1529"/>
      <c r="F33" s="1529"/>
      <c r="G33" s="1529"/>
      <c r="H33" s="1529"/>
      <c r="I33" s="1529"/>
      <c r="J33" s="1529"/>
      <c r="K33" s="1529"/>
      <c r="L33" s="1529"/>
      <c r="M33" s="1529"/>
      <c r="N33" s="1529"/>
      <c r="O33" s="1529"/>
      <c r="P33" s="1529"/>
      <c r="Q33" s="1529"/>
      <c r="R33" s="1529"/>
      <c r="S33" s="1529"/>
      <c r="T33" s="1529"/>
      <c r="U33" s="1529"/>
      <c r="V33" s="1529"/>
      <c r="W33" s="1529"/>
      <c r="X33" s="1529"/>
      <c r="Y33" s="1529"/>
      <c r="Z33" s="1529"/>
      <c r="AA33" s="1529"/>
      <c r="AB33" s="1529"/>
      <c r="AC33" s="1529"/>
      <c r="AD33" s="1529"/>
      <c r="AE33" s="1529"/>
      <c r="AF33" s="1529"/>
      <c r="AG33" s="1529"/>
      <c r="AH33" s="1529"/>
      <c r="AI33" s="1529"/>
    </row>
    <row r="34" spans="1:37" ht="8.25" customHeight="1">
      <c r="A34" s="374"/>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row>
    <row r="35" spans="1:37" ht="22.5" customHeight="1">
      <c r="A35" s="1531" t="s">
        <v>596</v>
      </c>
      <c r="B35" s="1531"/>
      <c r="C35" s="1531"/>
      <c r="D35" s="1531"/>
      <c r="E35" s="1531"/>
      <c r="F35" s="1531"/>
      <c r="G35" s="1532" t="s">
        <v>597</v>
      </c>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row>
    <row r="36" spans="1:37" ht="8.25" customHeight="1">
      <c r="A36" s="374"/>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row>
    <row r="37" spans="1:37" ht="18.75" customHeight="1">
      <c r="A37" s="1533" t="s">
        <v>598</v>
      </c>
      <c r="B37" s="1533"/>
      <c r="C37" s="1533"/>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1533"/>
      <c r="AB37" s="1533"/>
      <c r="AC37" s="1533"/>
      <c r="AD37" s="1533"/>
      <c r="AE37" s="1533"/>
      <c r="AF37" s="1533"/>
      <c r="AG37" s="1533"/>
      <c r="AH37" s="1533"/>
      <c r="AI37" s="1533"/>
      <c r="AJ37" s="1533"/>
      <c r="AK37" s="376"/>
    </row>
    <row r="38" spans="1:37" ht="18.75" customHeight="1">
      <c r="A38" s="1533"/>
      <c r="B38" s="1533"/>
      <c r="C38" s="1533"/>
      <c r="D38" s="1533"/>
      <c r="E38" s="1533"/>
      <c r="F38" s="1533"/>
      <c r="G38" s="1533"/>
      <c r="H38" s="1533"/>
      <c r="I38" s="1533"/>
      <c r="J38" s="1533"/>
      <c r="K38" s="1533"/>
      <c r="L38" s="1533"/>
      <c r="M38" s="1533"/>
      <c r="N38" s="1533"/>
      <c r="O38" s="1533"/>
      <c r="P38" s="1533"/>
      <c r="Q38" s="1533"/>
      <c r="R38" s="1533"/>
      <c r="S38" s="1533"/>
      <c r="T38" s="1533"/>
      <c r="U38" s="1533"/>
      <c r="V38" s="1533"/>
      <c r="W38" s="1533"/>
      <c r="X38" s="1533"/>
      <c r="Y38" s="1533"/>
      <c r="Z38" s="1533"/>
      <c r="AA38" s="1533"/>
      <c r="AB38" s="1533"/>
      <c r="AC38" s="1533"/>
      <c r="AD38" s="1533"/>
      <c r="AE38" s="1533"/>
      <c r="AF38" s="1533"/>
      <c r="AG38" s="1533"/>
      <c r="AH38" s="1533"/>
      <c r="AI38" s="1533"/>
      <c r="AJ38" s="1533"/>
      <c r="AK38" s="376"/>
    </row>
    <row r="39" spans="1:37" ht="18.75" customHeight="1">
      <c r="A39" s="1533"/>
      <c r="B39" s="1533"/>
      <c r="C39" s="1533"/>
      <c r="D39" s="1533"/>
      <c r="E39" s="1533"/>
      <c r="F39" s="1533"/>
      <c r="G39" s="1533"/>
      <c r="H39" s="1533"/>
      <c r="I39" s="1533"/>
      <c r="J39" s="1533"/>
      <c r="K39" s="1533"/>
      <c r="L39" s="1533"/>
      <c r="M39" s="1533"/>
      <c r="N39" s="1533"/>
      <c r="O39" s="1533"/>
      <c r="P39" s="1533"/>
      <c r="Q39" s="1533"/>
      <c r="R39" s="1533"/>
      <c r="S39" s="1533"/>
      <c r="T39" s="1533"/>
      <c r="U39" s="1533"/>
      <c r="V39" s="1533"/>
      <c r="W39" s="1533"/>
      <c r="X39" s="1533"/>
      <c r="Y39" s="1533"/>
      <c r="Z39" s="1533"/>
      <c r="AA39" s="1533"/>
      <c r="AB39" s="1533"/>
      <c r="AC39" s="1533"/>
      <c r="AD39" s="1533"/>
      <c r="AE39" s="1533"/>
      <c r="AF39" s="1533"/>
      <c r="AG39" s="1533"/>
      <c r="AH39" s="1533"/>
      <c r="AI39" s="1533"/>
      <c r="AJ39" s="1533"/>
      <c r="AK39" s="376"/>
    </row>
    <row r="40" spans="1:37" ht="18.75" customHeight="1">
      <c r="A40" s="1533"/>
      <c r="B40" s="1533"/>
      <c r="C40" s="1533"/>
      <c r="D40" s="1533"/>
      <c r="E40" s="1533"/>
      <c r="F40" s="1533"/>
      <c r="G40" s="1533"/>
      <c r="H40" s="1533"/>
      <c r="I40" s="1533"/>
      <c r="J40" s="1533"/>
      <c r="K40" s="1533"/>
      <c r="L40" s="1533"/>
      <c r="M40" s="1533"/>
      <c r="N40" s="1533"/>
      <c r="O40" s="1533"/>
      <c r="P40" s="1533"/>
      <c r="Q40" s="1533"/>
      <c r="R40" s="1533"/>
      <c r="S40" s="1533"/>
      <c r="T40" s="1533"/>
      <c r="U40" s="1533"/>
      <c r="V40" s="1533"/>
      <c r="W40" s="1533"/>
      <c r="X40" s="1533"/>
      <c r="Y40" s="1533"/>
      <c r="Z40" s="1533"/>
      <c r="AA40" s="1533"/>
      <c r="AB40" s="1533"/>
      <c r="AC40" s="1533"/>
      <c r="AD40" s="1533"/>
      <c r="AE40" s="1533"/>
      <c r="AF40" s="1533"/>
      <c r="AG40" s="1533"/>
      <c r="AH40" s="1533"/>
      <c r="AI40" s="1533"/>
      <c r="AJ40" s="1533"/>
      <c r="AK40" s="376"/>
    </row>
    <row r="41" spans="1:37" ht="80.25" customHeight="1">
      <c r="A41" s="1533"/>
      <c r="B41" s="1533"/>
      <c r="C41" s="1533"/>
      <c r="D41" s="1533"/>
      <c r="E41" s="1533"/>
      <c r="F41" s="1533"/>
      <c r="G41" s="1533"/>
      <c r="H41" s="1533"/>
      <c r="I41" s="1533"/>
      <c r="J41" s="1533"/>
      <c r="K41" s="1533"/>
      <c r="L41" s="1533"/>
      <c r="M41" s="1533"/>
      <c r="N41" s="1533"/>
      <c r="O41" s="1533"/>
      <c r="P41" s="1533"/>
      <c r="Q41" s="1533"/>
      <c r="R41" s="1533"/>
      <c r="S41" s="1533"/>
      <c r="T41" s="1533"/>
      <c r="U41" s="1533"/>
      <c r="V41" s="1533"/>
      <c r="W41" s="1533"/>
      <c r="X41" s="1533"/>
      <c r="Y41" s="1533"/>
      <c r="Z41" s="1533"/>
      <c r="AA41" s="1533"/>
      <c r="AB41" s="1533"/>
      <c r="AC41" s="1533"/>
      <c r="AD41" s="1533"/>
      <c r="AE41" s="1533"/>
      <c r="AF41" s="1533"/>
      <c r="AG41" s="1533"/>
      <c r="AH41" s="1533"/>
      <c r="AI41" s="1533"/>
      <c r="AJ41" s="1533"/>
      <c r="AK41" s="376"/>
    </row>
    <row r="42" spans="1:37" ht="15" customHeight="1">
      <c r="A42" s="1530" t="s">
        <v>599</v>
      </c>
      <c r="B42" s="1530"/>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1530"/>
      <c r="AJ42" s="1530"/>
      <c r="AK42" s="376"/>
    </row>
    <row r="43" spans="1:37" ht="15" customHeight="1">
      <c r="A43" s="1530"/>
      <c r="B43" s="1530"/>
      <c r="C43" s="1530"/>
      <c r="D43" s="1530"/>
      <c r="E43" s="1530"/>
      <c r="F43" s="1530"/>
      <c r="G43" s="1530"/>
      <c r="H43" s="1530"/>
      <c r="I43" s="1530"/>
      <c r="J43" s="1530"/>
      <c r="K43" s="1530"/>
      <c r="L43" s="1530"/>
      <c r="M43" s="1530"/>
      <c r="N43" s="1530"/>
      <c r="O43" s="1530"/>
      <c r="P43" s="1530"/>
      <c r="Q43" s="1530"/>
      <c r="R43" s="1530"/>
      <c r="S43" s="1530"/>
      <c r="T43" s="1530"/>
      <c r="U43" s="1530"/>
      <c r="V43" s="1530"/>
      <c r="W43" s="1530"/>
      <c r="X43" s="1530"/>
      <c r="Y43" s="1530"/>
      <c r="Z43" s="1530"/>
      <c r="AA43" s="1530"/>
      <c r="AB43" s="1530"/>
      <c r="AC43" s="1530"/>
      <c r="AD43" s="1530"/>
      <c r="AE43" s="1530"/>
      <c r="AF43" s="1530"/>
      <c r="AG43" s="1530"/>
      <c r="AH43" s="1530"/>
      <c r="AI43" s="1530"/>
      <c r="AJ43" s="1530"/>
      <c r="AK43" s="376"/>
    </row>
    <row r="44" spans="1:37" ht="15" customHeight="1">
      <c r="A44" s="1530"/>
      <c r="B44" s="1530"/>
      <c r="C44" s="1530"/>
      <c r="D44" s="1530"/>
      <c r="E44" s="1530"/>
      <c r="F44" s="1530"/>
      <c r="G44" s="1530"/>
      <c r="H44" s="1530"/>
      <c r="I44" s="1530"/>
      <c r="J44" s="1530"/>
      <c r="K44" s="1530"/>
      <c r="L44" s="1530"/>
      <c r="M44" s="1530"/>
      <c r="N44" s="1530"/>
      <c r="O44" s="1530"/>
      <c r="P44" s="1530"/>
      <c r="Q44" s="1530"/>
      <c r="R44" s="1530"/>
      <c r="S44" s="1530"/>
      <c r="T44" s="1530"/>
      <c r="U44" s="1530"/>
      <c r="V44" s="1530"/>
      <c r="W44" s="1530"/>
      <c r="X44" s="1530"/>
      <c r="Y44" s="1530"/>
      <c r="Z44" s="1530"/>
      <c r="AA44" s="1530"/>
      <c r="AB44" s="1530"/>
      <c r="AC44" s="1530"/>
      <c r="AD44" s="1530"/>
      <c r="AE44" s="1530"/>
      <c r="AF44" s="1530"/>
      <c r="AG44" s="1530"/>
      <c r="AH44" s="1530"/>
      <c r="AI44" s="1530"/>
      <c r="AJ44" s="1530"/>
      <c r="AK44" s="376"/>
    </row>
    <row r="45" spans="1:37" ht="15" customHeight="1">
      <c r="A45" s="1530"/>
      <c r="B45" s="1530"/>
      <c r="C45" s="1530"/>
      <c r="D45" s="1530"/>
      <c r="E45" s="1530"/>
      <c r="F45" s="1530"/>
      <c r="G45" s="1530"/>
      <c r="H45" s="1530"/>
      <c r="I45" s="1530"/>
      <c r="J45" s="1530"/>
      <c r="K45" s="1530"/>
      <c r="L45" s="1530"/>
      <c r="M45" s="1530"/>
      <c r="N45" s="1530"/>
      <c r="O45" s="1530"/>
      <c r="P45" s="1530"/>
      <c r="Q45" s="1530"/>
      <c r="R45" s="1530"/>
      <c r="S45" s="1530"/>
      <c r="T45" s="1530"/>
      <c r="U45" s="1530"/>
      <c r="V45" s="1530"/>
      <c r="W45" s="1530"/>
      <c r="X45" s="1530"/>
      <c r="Y45" s="1530"/>
      <c r="Z45" s="1530"/>
      <c r="AA45" s="1530"/>
      <c r="AB45" s="1530"/>
      <c r="AC45" s="1530"/>
      <c r="AD45" s="1530"/>
      <c r="AE45" s="1530"/>
      <c r="AF45" s="1530"/>
      <c r="AG45" s="1530"/>
      <c r="AH45" s="1530"/>
      <c r="AI45" s="1530"/>
      <c r="AJ45" s="1530"/>
      <c r="AK45" s="376"/>
    </row>
    <row r="46" spans="1:37" ht="37.5" customHeight="1">
      <c r="A46" s="1530"/>
      <c r="B46" s="1530"/>
      <c r="C46" s="1530"/>
      <c r="D46" s="1530"/>
      <c r="E46" s="1530"/>
      <c r="F46" s="1530"/>
      <c r="G46" s="1530"/>
      <c r="H46" s="1530"/>
      <c r="I46" s="1530"/>
      <c r="J46" s="1530"/>
      <c r="K46" s="1530"/>
      <c r="L46" s="1530"/>
      <c r="M46" s="1530"/>
      <c r="N46" s="1530"/>
      <c r="O46" s="1530"/>
      <c r="P46" s="1530"/>
      <c r="Q46" s="1530"/>
      <c r="R46" s="1530"/>
      <c r="S46" s="1530"/>
      <c r="T46" s="1530"/>
      <c r="U46" s="1530"/>
      <c r="V46" s="1530"/>
      <c r="W46" s="1530"/>
      <c r="X46" s="1530"/>
      <c r="Y46" s="1530"/>
      <c r="Z46" s="1530"/>
      <c r="AA46" s="1530"/>
      <c r="AB46" s="1530"/>
      <c r="AC46" s="1530"/>
      <c r="AD46" s="1530"/>
      <c r="AE46" s="1530"/>
      <c r="AF46" s="1530"/>
      <c r="AG46" s="1530"/>
      <c r="AH46" s="1530"/>
      <c r="AI46" s="1530"/>
      <c r="AJ46" s="1530"/>
      <c r="AK46" s="376"/>
    </row>
    <row r="47" spans="1:37" s="380" customFormat="1" ht="36.75" customHeight="1">
      <c r="A47" s="1530" t="s">
        <v>600</v>
      </c>
      <c r="B47" s="1530"/>
      <c r="C47" s="1530"/>
      <c r="D47" s="1530"/>
      <c r="E47" s="1530"/>
      <c r="F47" s="1530"/>
      <c r="G47" s="1530"/>
      <c r="H47" s="1530"/>
      <c r="I47" s="1530"/>
      <c r="J47" s="1530"/>
      <c r="K47" s="1530"/>
      <c r="L47" s="1530"/>
      <c r="M47" s="1530"/>
      <c r="N47" s="1530"/>
      <c r="O47" s="1530"/>
      <c r="P47" s="1530"/>
      <c r="Q47" s="1530"/>
      <c r="R47" s="1530"/>
      <c r="S47" s="1530"/>
      <c r="T47" s="1530"/>
      <c r="U47" s="1530"/>
      <c r="V47" s="1530"/>
      <c r="W47" s="1530"/>
      <c r="X47" s="1530"/>
      <c r="Y47" s="1530"/>
      <c r="Z47" s="1530"/>
      <c r="AA47" s="1530"/>
      <c r="AB47" s="1530"/>
      <c r="AC47" s="1530"/>
      <c r="AD47" s="1530"/>
      <c r="AE47" s="1530"/>
      <c r="AF47" s="1530"/>
      <c r="AG47" s="1530"/>
      <c r="AH47" s="1530"/>
      <c r="AI47" s="1530"/>
      <c r="AJ47" s="1530"/>
    </row>
    <row r="48" spans="1:37" s="380" customFormat="1" ht="36" customHeight="1">
      <c r="A48" s="1530" t="s">
        <v>601</v>
      </c>
      <c r="B48" s="1530"/>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row>
    <row r="49" spans="1:36" s="380" customFormat="1" ht="21" customHeight="1">
      <c r="A49" s="380" t="s">
        <v>602</v>
      </c>
      <c r="AJ49" s="381"/>
    </row>
    <row r="50" spans="1:36" s="380" customFormat="1" ht="21" customHeight="1">
      <c r="A50" s="380" t="s">
        <v>602</v>
      </c>
      <c r="AJ50" s="381"/>
    </row>
    <row r="51" spans="1:36" ht="14.25" customHeight="1"/>
  </sheetData>
  <protectedRanges>
    <protectedRange sqref="K7:X7 AF7:AI7 K6:AI6 K8:AI8" name="範囲1_2"/>
  </protectedRanges>
  <mergeCells count="90">
    <mergeCell ref="A8:J8"/>
    <mergeCell ref="K8:AI8"/>
    <mergeCell ref="AF7:AI7"/>
    <mergeCell ref="X16:AC16"/>
    <mergeCell ref="AD16:AI16"/>
    <mergeCell ref="A13:Q13"/>
    <mergeCell ref="R13:AA13"/>
    <mergeCell ref="AD13:AI13"/>
    <mergeCell ref="B16:J16"/>
    <mergeCell ref="K16:W16"/>
    <mergeCell ref="A14:J14"/>
    <mergeCell ref="K14:W14"/>
    <mergeCell ref="X14:AC14"/>
    <mergeCell ref="AD14:AI14"/>
    <mergeCell ref="B15:J15"/>
    <mergeCell ref="K15:W15"/>
    <mergeCell ref="A10:AI10"/>
    <mergeCell ref="A11:Q11"/>
    <mergeCell ref="R11:AA11"/>
    <mergeCell ref="AD11:AI11"/>
    <mergeCell ref="B12:Q12"/>
    <mergeCell ref="R12:AA12"/>
    <mergeCell ref="AD12:AI12"/>
    <mergeCell ref="Z2:AI2"/>
    <mergeCell ref="A4:AI4"/>
    <mergeCell ref="A6:J6"/>
    <mergeCell ref="K6:AI6"/>
    <mergeCell ref="A7:J7"/>
    <mergeCell ref="K7:X7"/>
    <mergeCell ref="Y7:AE7"/>
    <mergeCell ref="X15:AC15"/>
    <mergeCell ref="AD15:AI15"/>
    <mergeCell ref="B17:J17"/>
    <mergeCell ref="K17:W17"/>
    <mergeCell ref="X17:AC17"/>
    <mergeCell ref="AD17:AI17"/>
    <mergeCell ref="B18:J18"/>
    <mergeCell ref="K18:W18"/>
    <mergeCell ref="X18:AC18"/>
    <mergeCell ref="AD18:AI18"/>
    <mergeCell ref="X19:AC19"/>
    <mergeCell ref="AD19:AI19"/>
    <mergeCell ref="B19:J19"/>
    <mergeCell ref="K19:W19"/>
    <mergeCell ref="B20:J20"/>
    <mergeCell ref="K20:W20"/>
    <mergeCell ref="X20:AC20"/>
    <mergeCell ref="AD20:AI20"/>
    <mergeCell ref="X21:AC21"/>
    <mergeCell ref="AD21:AI21"/>
    <mergeCell ref="B21:J21"/>
    <mergeCell ref="K21:W21"/>
    <mergeCell ref="A30:Q30"/>
    <mergeCell ref="R30:AI30"/>
    <mergeCell ref="B31:Q31"/>
    <mergeCell ref="X22:AC22"/>
    <mergeCell ref="AD22:AI22"/>
    <mergeCell ref="X23:AC23"/>
    <mergeCell ref="AD23:AI23"/>
    <mergeCell ref="B24:J24"/>
    <mergeCell ref="K24:W24"/>
    <mergeCell ref="X24:AC24"/>
    <mergeCell ref="AD24:AI24"/>
    <mergeCell ref="A25:J25"/>
    <mergeCell ref="B23:J23"/>
    <mergeCell ref="K23:W23"/>
    <mergeCell ref="B22:J22"/>
    <mergeCell ref="K22:W22"/>
    <mergeCell ref="A28:Q28"/>
    <mergeCell ref="R28:AA28"/>
    <mergeCell ref="AD28:AI28"/>
    <mergeCell ref="A29:Q29"/>
    <mergeCell ref="R29:AA29"/>
    <mergeCell ref="AD29:AI29"/>
    <mergeCell ref="K25:O25"/>
    <mergeCell ref="P25:Q25"/>
    <mergeCell ref="R25:AC25"/>
    <mergeCell ref="AD25:AI25"/>
    <mergeCell ref="A27:AI27"/>
    <mergeCell ref="R31:AI31"/>
    <mergeCell ref="A47:AJ47"/>
    <mergeCell ref="A48:AJ48"/>
    <mergeCell ref="B33:Q33"/>
    <mergeCell ref="R33:AI33"/>
    <mergeCell ref="A35:F35"/>
    <mergeCell ref="G35:AI35"/>
    <mergeCell ref="A37:AJ41"/>
    <mergeCell ref="A42:AJ46"/>
    <mergeCell ref="B32:Q32"/>
    <mergeCell ref="R32:AI32"/>
  </mergeCells>
  <phoneticPr fontId="9"/>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0"/>
  <sheetViews>
    <sheetView view="pageBreakPreview" topLeftCell="A34" zoomScaleNormal="100" zoomScaleSheetLayoutView="100" workbookViewId="0">
      <selection activeCell="AQ41" sqref="AQ41"/>
    </sheetView>
  </sheetViews>
  <sheetFormatPr defaultColWidth="8.625" defaultRowHeight="14.25"/>
  <cols>
    <col min="1" max="22" width="2.625" style="302" customWidth="1"/>
    <col min="23" max="23" width="5.5" style="302" customWidth="1"/>
    <col min="24" max="24" width="4.375" style="302" customWidth="1"/>
    <col min="25" max="36" width="2.625" style="302" customWidth="1"/>
    <col min="37" max="37" width="2.5" style="302" customWidth="1"/>
    <col min="38" max="38" width="9" style="302" customWidth="1"/>
    <col min="39" max="39" width="2.5" style="302" customWidth="1"/>
    <col min="40" max="16384" width="8.625" style="302"/>
  </cols>
  <sheetData>
    <row r="1" spans="1:38" ht="20.100000000000001" customHeight="1">
      <c r="A1" s="302" t="s">
        <v>610</v>
      </c>
    </row>
    <row r="2" spans="1:38" ht="20.100000000000001" customHeight="1">
      <c r="Z2" s="1552" t="s">
        <v>574</v>
      </c>
      <c r="AA2" s="1552"/>
      <c r="AB2" s="1552"/>
      <c r="AC2" s="1552"/>
      <c r="AD2" s="1552"/>
      <c r="AE2" s="1552"/>
      <c r="AF2" s="1552"/>
      <c r="AG2" s="1552"/>
      <c r="AH2" s="1552"/>
      <c r="AI2" s="1552"/>
    </row>
    <row r="3" spans="1:38" ht="20.100000000000001" customHeight="1"/>
    <row r="4" spans="1:38" ht="20.100000000000001" customHeight="1">
      <c r="A4" s="1553" t="s">
        <v>605</v>
      </c>
      <c r="B4" s="1553"/>
      <c r="C4" s="1553"/>
      <c r="D4" s="1553"/>
      <c r="E4" s="1553"/>
      <c r="F4" s="1553"/>
      <c r="G4" s="1553"/>
      <c r="H4" s="1553"/>
      <c r="I4" s="1553"/>
      <c r="J4" s="1553"/>
      <c r="K4" s="1553"/>
      <c r="L4" s="1553"/>
      <c r="M4" s="1553"/>
      <c r="N4" s="1553"/>
      <c r="O4" s="1553"/>
      <c r="P4" s="1553"/>
      <c r="Q4" s="1553"/>
      <c r="R4" s="1553"/>
      <c r="S4" s="1553"/>
      <c r="T4" s="1553"/>
      <c r="U4" s="1553"/>
      <c r="V4" s="1553"/>
      <c r="W4" s="1553"/>
      <c r="X4" s="1553"/>
      <c r="Y4" s="1553"/>
      <c r="Z4" s="1553"/>
      <c r="AA4" s="1553"/>
      <c r="AB4" s="1553"/>
      <c r="AC4" s="1553"/>
      <c r="AD4" s="1553"/>
      <c r="AE4" s="1553"/>
      <c r="AF4" s="1553"/>
      <c r="AG4" s="1553"/>
      <c r="AH4" s="1553"/>
      <c r="AI4" s="1553"/>
      <c r="AJ4" s="377"/>
    </row>
    <row r="5" spans="1:38" s="392" customFormat="1" ht="20.100000000000001" customHeight="1">
      <c r="A5" s="373"/>
      <c r="B5" s="373"/>
      <c r="C5" s="373"/>
      <c r="D5" s="373"/>
      <c r="E5" s="373"/>
      <c r="F5" s="373"/>
      <c r="G5" s="373"/>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row>
    <row r="6" spans="1:38" s="392" customFormat="1" ht="29.25" customHeight="1">
      <c r="A6" s="1554" t="s">
        <v>576</v>
      </c>
      <c r="B6" s="1554"/>
      <c r="C6" s="1554"/>
      <c r="D6" s="1554"/>
      <c r="E6" s="1554"/>
      <c r="F6" s="1554"/>
      <c r="G6" s="1554"/>
      <c r="H6" s="1554"/>
      <c r="I6" s="1554"/>
      <c r="J6" s="1554"/>
      <c r="K6" s="1555"/>
      <c r="L6" s="1555"/>
      <c r="M6" s="1555"/>
      <c r="N6" s="1555"/>
      <c r="O6" s="1555"/>
      <c r="P6" s="1555"/>
      <c r="Q6" s="1555"/>
      <c r="R6" s="1555"/>
      <c r="S6" s="1555"/>
      <c r="T6" s="1555"/>
      <c r="U6" s="1555"/>
      <c r="V6" s="1555"/>
      <c r="W6" s="1555"/>
      <c r="X6" s="1555"/>
      <c r="Y6" s="1555"/>
      <c r="Z6" s="1555"/>
      <c r="AA6" s="1555"/>
      <c r="AB6" s="1555"/>
      <c r="AC6" s="1555"/>
      <c r="AD6" s="1555"/>
      <c r="AE6" s="1555"/>
      <c r="AF6" s="1555"/>
      <c r="AG6" s="1555"/>
      <c r="AH6" s="1555"/>
      <c r="AI6" s="1555"/>
      <c r="AJ6" s="378"/>
    </row>
    <row r="7" spans="1:38" s="392" customFormat="1" ht="31.5" customHeight="1">
      <c r="A7" s="1554" t="s">
        <v>0</v>
      </c>
      <c r="B7" s="1554"/>
      <c r="C7" s="1554"/>
      <c r="D7" s="1554"/>
      <c r="E7" s="1554"/>
      <c r="F7" s="1554"/>
      <c r="G7" s="1554"/>
      <c r="H7" s="1554"/>
      <c r="I7" s="1554"/>
      <c r="J7" s="1554"/>
      <c r="K7" s="1556"/>
      <c r="L7" s="1556"/>
      <c r="M7" s="1556"/>
      <c r="N7" s="1556"/>
      <c r="O7" s="1556"/>
      <c r="P7" s="1556"/>
      <c r="Q7" s="1556"/>
      <c r="R7" s="1556"/>
      <c r="S7" s="1556"/>
      <c r="T7" s="1556"/>
      <c r="U7" s="1556"/>
      <c r="V7" s="1556"/>
      <c r="W7" s="1556"/>
      <c r="X7" s="1556"/>
      <c r="Y7" s="1557" t="s">
        <v>603</v>
      </c>
      <c r="Z7" s="1557"/>
      <c r="AA7" s="1557"/>
      <c r="AB7" s="1557"/>
      <c r="AC7" s="1557"/>
      <c r="AD7" s="1557"/>
      <c r="AE7" s="1557"/>
      <c r="AF7" s="1567" t="s">
        <v>606</v>
      </c>
      <c r="AG7" s="1567"/>
      <c r="AH7" s="1567"/>
      <c r="AI7" s="1567"/>
      <c r="AJ7" s="378"/>
    </row>
    <row r="8" spans="1:38" s="392" customFormat="1" ht="29.25" customHeight="1">
      <c r="A8" s="1566" t="s">
        <v>604</v>
      </c>
      <c r="B8" s="1566"/>
      <c r="C8" s="1566"/>
      <c r="D8" s="1566"/>
      <c r="E8" s="1566"/>
      <c r="F8" s="1566"/>
      <c r="G8" s="1566"/>
      <c r="H8" s="1566"/>
      <c r="I8" s="1566"/>
      <c r="J8" s="1566"/>
      <c r="K8" s="1555" t="s">
        <v>578</v>
      </c>
      <c r="L8" s="1555"/>
      <c r="M8" s="1555"/>
      <c r="N8" s="1555"/>
      <c r="O8" s="1555"/>
      <c r="P8" s="1555"/>
      <c r="Q8" s="1555"/>
      <c r="R8" s="1555"/>
      <c r="S8" s="1555"/>
      <c r="T8" s="1555"/>
      <c r="U8" s="1555"/>
      <c r="V8" s="1555"/>
      <c r="W8" s="1555"/>
      <c r="X8" s="1555"/>
      <c r="Y8" s="1555"/>
      <c r="Z8" s="1555"/>
      <c r="AA8" s="1555"/>
      <c r="AB8" s="1555"/>
      <c r="AC8" s="1555"/>
      <c r="AD8" s="1555"/>
      <c r="AE8" s="1555"/>
      <c r="AF8" s="1555"/>
      <c r="AG8" s="1555"/>
      <c r="AH8" s="1555"/>
      <c r="AI8" s="1555"/>
      <c r="AJ8" s="378"/>
    </row>
    <row r="9" spans="1:38" ht="9.75" customHeight="1">
      <c r="A9" s="377"/>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row>
    <row r="10" spans="1:38" ht="21" customHeight="1">
      <c r="A10" s="1558" t="s">
        <v>579</v>
      </c>
      <c r="B10" s="1558"/>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c r="AD10" s="1558"/>
      <c r="AE10" s="1558"/>
      <c r="AF10" s="1558"/>
      <c r="AG10" s="1558"/>
      <c r="AH10" s="1558"/>
      <c r="AI10" s="1558"/>
      <c r="AJ10" s="377"/>
    </row>
    <row r="11" spans="1:38" ht="21" customHeight="1">
      <c r="A11" s="1559" t="s">
        <v>580</v>
      </c>
      <c r="B11" s="1535"/>
      <c r="C11" s="1535"/>
      <c r="D11" s="1535"/>
      <c r="E11" s="1535"/>
      <c r="F11" s="1535"/>
      <c r="G11" s="1535"/>
      <c r="H11" s="1535"/>
      <c r="I11" s="1535"/>
      <c r="J11" s="1535"/>
      <c r="K11" s="1535"/>
      <c r="L11" s="1535"/>
      <c r="M11" s="1535"/>
      <c r="N11" s="1535"/>
      <c r="O11" s="1535"/>
      <c r="P11" s="1535"/>
      <c r="Q11" s="1535"/>
      <c r="R11" s="1560"/>
      <c r="S11" s="1561"/>
      <c r="T11" s="1561"/>
      <c r="U11" s="1561"/>
      <c r="V11" s="1561"/>
      <c r="W11" s="1561"/>
      <c r="X11" s="1561"/>
      <c r="Y11" s="1561"/>
      <c r="Z11" s="1561"/>
      <c r="AA11" s="1561"/>
      <c r="AB11" s="386" t="s">
        <v>5</v>
      </c>
      <c r="AC11" s="387"/>
      <c r="AD11" s="1562"/>
      <c r="AE11" s="1562"/>
      <c r="AF11" s="1562"/>
      <c r="AG11" s="1562"/>
      <c r="AH11" s="1562"/>
      <c r="AI11" s="1562"/>
      <c r="AJ11" s="377"/>
      <c r="AL11" s="393"/>
    </row>
    <row r="12" spans="1:38" ht="21" customHeight="1" thickBot="1">
      <c r="A12" s="400"/>
      <c r="B12" s="1570" t="s">
        <v>607</v>
      </c>
      <c r="C12" s="1570"/>
      <c r="D12" s="1570"/>
      <c r="E12" s="1570"/>
      <c r="F12" s="1570"/>
      <c r="G12" s="1570"/>
      <c r="H12" s="1570"/>
      <c r="I12" s="1570"/>
      <c r="J12" s="1570"/>
      <c r="K12" s="1570"/>
      <c r="L12" s="1570"/>
      <c r="M12" s="1570"/>
      <c r="N12" s="1570"/>
      <c r="O12" s="1570"/>
      <c r="P12" s="1570"/>
      <c r="Q12" s="1570"/>
      <c r="R12" s="1568">
        <f>ROUNDUP(R11*30%,1)</f>
        <v>0</v>
      </c>
      <c r="S12" s="1569"/>
      <c r="T12" s="1569"/>
      <c r="U12" s="1569"/>
      <c r="V12" s="1569"/>
      <c r="W12" s="1569"/>
      <c r="X12" s="1569"/>
      <c r="Y12" s="1569"/>
      <c r="Z12" s="1569"/>
      <c r="AA12" s="1569"/>
      <c r="AB12" s="401" t="s">
        <v>5</v>
      </c>
      <c r="AC12" s="402"/>
      <c r="AD12" s="1571"/>
      <c r="AE12" s="1571"/>
      <c r="AF12" s="1571"/>
      <c r="AG12" s="1571"/>
      <c r="AH12" s="1571"/>
      <c r="AI12" s="1571"/>
      <c r="AJ12" s="377"/>
    </row>
    <row r="13" spans="1:38" ht="21" customHeight="1" thickTop="1">
      <c r="A13" s="1572" t="s">
        <v>582</v>
      </c>
      <c r="B13" s="1572"/>
      <c r="C13" s="1572"/>
      <c r="D13" s="1572"/>
      <c r="E13" s="1572"/>
      <c r="F13" s="1572"/>
      <c r="G13" s="1572"/>
      <c r="H13" s="1572"/>
      <c r="I13" s="1572"/>
      <c r="J13" s="1572"/>
      <c r="K13" s="1572"/>
      <c r="L13" s="1572"/>
      <c r="M13" s="1572"/>
      <c r="N13" s="1572"/>
      <c r="O13" s="1572"/>
      <c r="P13" s="1572"/>
      <c r="Q13" s="1572"/>
      <c r="R13" s="1573" t="e">
        <f>ROUNDUP(AD25/K25,1)</f>
        <v>#DIV/0!</v>
      </c>
      <c r="S13" s="1574"/>
      <c r="T13" s="1574"/>
      <c r="U13" s="1574"/>
      <c r="V13" s="1574"/>
      <c r="W13" s="1574"/>
      <c r="X13" s="1574"/>
      <c r="Y13" s="1574"/>
      <c r="Z13" s="1574"/>
      <c r="AA13" s="1574"/>
      <c r="AB13" s="403" t="s">
        <v>5</v>
      </c>
      <c r="AC13" s="404"/>
      <c r="AD13" s="1575" t="s">
        <v>583</v>
      </c>
      <c r="AE13" s="1575"/>
      <c r="AF13" s="1575"/>
      <c r="AG13" s="1575"/>
      <c r="AH13" s="1575"/>
      <c r="AI13" s="1575"/>
      <c r="AJ13" s="377"/>
    </row>
    <row r="14" spans="1:38" ht="21" customHeight="1">
      <c r="A14" s="1535" t="s">
        <v>584</v>
      </c>
      <c r="B14" s="1535"/>
      <c r="C14" s="1535"/>
      <c r="D14" s="1535"/>
      <c r="E14" s="1535"/>
      <c r="F14" s="1535"/>
      <c r="G14" s="1535"/>
      <c r="H14" s="1535"/>
      <c r="I14" s="1535"/>
      <c r="J14" s="1535"/>
      <c r="K14" s="1535" t="s">
        <v>585</v>
      </c>
      <c r="L14" s="1535"/>
      <c r="M14" s="1535"/>
      <c r="N14" s="1535"/>
      <c r="O14" s="1535"/>
      <c r="P14" s="1535"/>
      <c r="Q14" s="1535"/>
      <c r="R14" s="1535"/>
      <c r="S14" s="1535"/>
      <c r="T14" s="1535"/>
      <c r="U14" s="1535"/>
      <c r="V14" s="1535"/>
      <c r="W14" s="1535"/>
      <c r="X14" s="1535" t="s">
        <v>586</v>
      </c>
      <c r="Y14" s="1535"/>
      <c r="Z14" s="1535"/>
      <c r="AA14" s="1535"/>
      <c r="AB14" s="1535"/>
      <c r="AC14" s="1535"/>
      <c r="AD14" s="1535" t="s">
        <v>587</v>
      </c>
      <c r="AE14" s="1535"/>
      <c r="AF14" s="1535"/>
      <c r="AG14" s="1535"/>
      <c r="AH14" s="1535"/>
      <c r="AI14" s="1535"/>
      <c r="AJ14" s="377"/>
    </row>
    <row r="15" spans="1:38" ht="21" customHeight="1">
      <c r="A15" s="385">
        <v>1</v>
      </c>
      <c r="B15" s="1534"/>
      <c r="C15" s="1534"/>
      <c r="D15" s="1534"/>
      <c r="E15" s="1534"/>
      <c r="F15" s="1534"/>
      <c r="G15" s="1534"/>
      <c r="H15" s="1534"/>
      <c r="I15" s="1534"/>
      <c r="J15" s="1534"/>
      <c r="K15" s="1534"/>
      <c r="L15" s="1534"/>
      <c r="M15" s="1534"/>
      <c r="N15" s="1534"/>
      <c r="O15" s="1534"/>
      <c r="P15" s="1534"/>
      <c r="Q15" s="1534"/>
      <c r="R15" s="1534"/>
      <c r="S15" s="1534"/>
      <c r="T15" s="1534"/>
      <c r="U15" s="1534"/>
      <c r="V15" s="1534"/>
      <c r="W15" s="1534"/>
      <c r="X15" s="1534"/>
      <c r="Y15" s="1534"/>
      <c r="Z15" s="1534"/>
      <c r="AA15" s="1534"/>
      <c r="AB15" s="1534"/>
      <c r="AC15" s="1534"/>
      <c r="AD15" s="1534"/>
      <c r="AE15" s="1534"/>
      <c r="AF15" s="1534"/>
      <c r="AG15" s="1534"/>
      <c r="AH15" s="1534"/>
      <c r="AI15" s="1534"/>
      <c r="AJ15" s="377"/>
    </row>
    <row r="16" spans="1:38" ht="21" customHeight="1">
      <c r="A16" s="385">
        <v>2</v>
      </c>
      <c r="B16" s="1534"/>
      <c r="C16" s="1534"/>
      <c r="D16" s="1534"/>
      <c r="E16" s="1534"/>
      <c r="F16" s="1534"/>
      <c r="G16" s="1534"/>
      <c r="H16" s="1534"/>
      <c r="I16" s="1534"/>
      <c r="J16" s="1534"/>
      <c r="K16" s="1534"/>
      <c r="L16" s="1534"/>
      <c r="M16" s="1534"/>
      <c r="N16" s="1534"/>
      <c r="O16" s="1534"/>
      <c r="P16" s="1534"/>
      <c r="Q16" s="1534"/>
      <c r="R16" s="1534"/>
      <c r="S16" s="1534"/>
      <c r="T16" s="1534"/>
      <c r="U16" s="1534"/>
      <c r="V16" s="1534"/>
      <c r="W16" s="1534"/>
      <c r="X16" s="1534"/>
      <c r="Y16" s="1534"/>
      <c r="Z16" s="1534"/>
      <c r="AA16" s="1534"/>
      <c r="AB16" s="1534"/>
      <c r="AC16" s="1534"/>
      <c r="AD16" s="1534"/>
      <c r="AE16" s="1534"/>
      <c r="AF16" s="1534"/>
      <c r="AG16" s="1534"/>
      <c r="AH16" s="1534"/>
      <c r="AI16" s="1534"/>
      <c r="AJ16" s="377"/>
    </row>
    <row r="17" spans="1:36" ht="21" customHeight="1">
      <c r="A17" s="385">
        <v>3</v>
      </c>
      <c r="B17" s="1534"/>
      <c r="C17" s="1534"/>
      <c r="D17" s="1534"/>
      <c r="E17" s="1534"/>
      <c r="F17" s="1534"/>
      <c r="G17" s="1534"/>
      <c r="H17" s="1534"/>
      <c r="I17" s="1534"/>
      <c r="J17" s="1534"/>
      <c r="K17" s="1534"/>
      <c r="L17" s="1534"/>
      <c r="M17" s="1534"/>
      <c r="N17" s="1534"/>
      <c r="O17" s="1534"/>
      <c r="P17" s="1534"/>
      <c r="Q17" s="1534"/>
      <c r="R17" s="1534"/>
      <c r="S17" s="1534"/>
      <c r="T17" s="1534"/>
      <c r="U17" s="1534"/>
      <c r="V17" s="1534"/>
      <c r="W17" s="1534"/>
      <c r="X17" s="1534"/>
      <c r="Y17" s="1534"/>
      <c r="Z17" s="1534"/>
      <c r="AA17" s="1534"/>
      <c r="AB17" s="1534"/>
      <c r="AC17" s="1534"/>
      <c r="AD17" s="1534"/>
      <c r="AE17" s="1534"/>
      <c r="AF17" s="1534"/>
      <c r="AG17" s="1534"/>
      <c r="AH17" s="1534"/>
      <c r="AI17" s="1534"/>
      <c r="AJ17" s="377"/>
    </row>
    <row r="18" spans="1:36" ht="21" customHeight="1">
      <c r="A18" s="385">
        <v>4</v>
      </c>
      <c r="B18" s="1534"/>
      <c r="C18" s="1534"/>
      <c r="D18" s="1534"/>
      <c r="E18" s="1534"/>
      <c r="F18" s="1534"/>
      <c r="G18" s="1534"/>
      <c r="H18" s="1534"/>
      <c r="I18" s="1534"/>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c r="AJ18" s="377"/>
    </row>
    <row r="19" spans="1:36" ht="21" customHeight="1">
      <c r="A19" s="385">
        <v>5</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377"/>
    </row>
    <row r="20" spans="1:36" ht="21" customHeight="1">
      <c r="A20" s="385">
        <v>6</v>
      </c>
      <c r="B20" s="1534"/>
      <c r="C20" s="1534"/>
      <c r="D20" s="1534"/>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34"/>
      <c r="AH20" s="1534"/>
      <c r="AI20" s="1534"/>
      <c r="AJ20" s="377"/>
    </row>
    <row r="21" spans="1:36" ht="21" customHeight="1">
      <c r="A21" s="385">
        <v>7</v>
      </c>
      <c r="B21" s="1534"/>
      <c r="C21" s="1534"/>
      <c r="D21" s="1534"/>
      <c r="E21" s="1534"/>
      <c r="F21" s="1534"/>
      <c r="G21" s="1534"/>
      <c r="H21" s="1534"/>
      <c r="I21" s="1534"/>
      <c r="J21" s="1534"/>
      <c r="K21" s="1534"/>
      <c r="L21" s="1534"/>
      <c r="M21" s="1534"/>
      <c r="N21" s="1534"/>
      <c r="O21" s="1534"/>
      <c r="P21" s="1534"/>
      <c r="Q21" s="1534"/>
      <c r="R21" s="1534"/>
      <c r="S21" s="1534"/>
      <c r="T21" s="1534"/>
      <c r="U21" s="1534"/>
      <c r="V21" s="1534"/>
      <c r="W21" s="1534"/>
      <c r="X21" s="1534"/>
      <c r="Y21" s="1534"/>
      <c r="Z21" s="1534"/>
      <c r="AA21" s="1534"/>
      <c r="AB21" s="1534"/>
      <c r="AC21" s="1534"/>
      <c r="AD21" s="1534"/>
      <c r="AE21" s="1534"/>
      <c r="AF21" s="1534"/>
      <c r="AG21" s="1534"/>
      <c r="AH21" s="1534"/>
      <c r="AI21" s="1534"/>
      <c r="AJ21" s="377"/>
    </row>
    <row r="22" spans="1:36" ht="21" customHeight="1">
      <c r="A22" s="385">
        <v>8</v>
      </c>
      <c r="B22" s="1534"/>
      <c r="C22" s="1534"/>
      <c r="D22" s="1534"/>
      <c r="E22" s="1534"/>
      <c r="F22" s="1534"/>
      <c r="G22" s="1534"/>
      <c r="H22" s="1534"/>
      <c r="I22" s="1534"/>
      <c r="J22" s="1534"/>
      <c r="K22" s="1534"/>
      <c r="L22" s="1534"/>
      <c r="M22" s="1534"/>
      <c r="N22" s="1534"/>
      <c r="O22" s="1534"/>
      <c r="P22" s="1534"/>
      <c r="Q22" s="1534"/>
      <c r="R22" s="1534"/>
      <c r="S22" s="1534"/>
      <c r="T22" s="1534"/>
      <c r="U22" s="1534"/>
      <c r="V22" s="1534"/>
      <c r="W22" s="1534"/>
      <c r="X22" s="1534"/>
      <c r="Y22" s="1534"/>
      <c r="Z22" s="1534"/>
      <c r="AA22" s="1534"/>
      <c r="AB22" s="1534"/>
      <c r="AC22" s="1534"/>
      <c r="AD22" s="1534"/>
      <c r="AE22" s="1534"/>
      <c r="AF22" s="1534"/>
      <c r="AG22" s="1534"/>
      <c r="AH22" s="1534"/>
      <c r="AI22" s="1534"/>
      <c r="AJ22" s="377"/>
    </row>
    <row r="23" spans="1:36" ht="21" customHeight="1">
      <c r="A23" s="385">
        <v>9</v>
      </c>
      <c r="B23" s="1534"/>
      <c r="C23" s="1534"/>
      <c r="D23" s="1534"/>
      <c r="E23" s="1534"/>
      <c r="F23" s="1534"/>
      <c r="G23" s="1534"/>
      <c r="H23" s="1534"/>
      <c r="I23" s="1534"/>
      <c r="J23" s="1534"/>
      <c r="K23" s="1534"/>
      <c r="L23" s="1534"/>
      <c r="M23" s="1534"/>
      <c r="N23" s="1534"/>
      <c r="O23" s="1534"/>
      <c r="P23" s="1534"/>
      <c r="Q23" s="1534"/>
      <c r="R23" s="1534"/>
      <c r="S23" s="1534"/>
      <c r="T23" s="1534"/>
      <c r="U23" s="1534"/>
      <c r="V23" s="1534"/>
      <c r="W23" s="1534"/>
      <c r="X23" s="1534"/>
      <c r="Y23" s="1534"/>
      <c r="Z23" s="1534"/>
      <c r="AA23" s="1534"/>
      <c r="AB23" s="1534"/>
      <c r="AC23" s="1534"/>
      <c r="AD23" s="1534"/>
      <c r="AE23" s="1534"/>
      <c r="AF23" s="1534"/>
      <c r="AG23" s="1534"/>
      <c r="AH23" s="1534"/>
      <c r="AI23" s="1534"/>
      <c r="AJ23" s="377"/>
    </row>
    <row r="24" spans="1:36" ht="21" customHeight="1">
      <c r="A24" s="385">
        <v>10</v>
      </c>
      <c r="B24" s="1534"/>
      <c r="C24" s="1534"/>
      <c r="D24" s="1534"/>
      <c r="E24" s="1534"/>
      <c r="F24" s="1534"/>
      <c r="G24" s="1534"/>
      <c r="H24" s="1534"/>
      <c r="I24" s="1534"/>
      <c r="J24" s="1534"/>
      <c r="K24" s="1534"/>
      <c r="L24" s="1534"/>
      <c r="M24" s="1534"/>
      <c r="N24" s="1534"/>
      <c r="O24" s="1534"/>
      <c r="P24" s="1534"/>
      <c r="Q24" s="1534"/>
      <c r="R24" s="1534"/>
      <c r="S24" s="1534"/>
      <c r="T24" s="1534"/>
      <c r="U24" s="1534"/>
      <c r="V24" s="1534"/>
      <c r="W24" s="1534"/>
      <c r="X24" s="1534"/>
      <c r="Y24" s="1534"/>
      <c r="Z24" s="1534"/>
      <c r="AA24" s="1534"/>
      <c r="AB24" s="1534"/>
      <c r="AC24" s="1534"/>
      <c r="AD24" s="1534"/>
      <c r="AE24" s="1534"/>
      <c r="AF24" s="1534"/>
      <c r="AG24" s="1534"/>
      <c r="AH24" s="1534"/>
      <c r="AI24" s="1534"/>
      <c r="AJ24" s="377"/>
    </row>
    <row r="25" spans="1:36" ht="21" customHeight="1">
      <c r="A25" s="1551" t="s">
        <v>588</v>
      </c>
      <c r="B25" s="1551"/>
      <c r="C25" s="1551"/>
      <c r="D25" s="1551"/>
      <c r="E25" s="1551"/>
      <c r="F25" s="1551"/>
      <c r="G25" s="1551"/>
      <c r="H25" s="1551"/>
      <c r="I25" s="1551"/>
      <c r="J25" s="1551"/>
      <c r="K25" s="1534"/>
      <c r="L25" s="1534"/>
      <c r="M25" s="1534"/>
      <c r="N25" s="1534"/>
      <c r="O25" s="1534"/>
      <c r="P25" s="1535" t="s">
        <v>1</v>
      </c>
      <c r="Q25" s="1535"/>
      <c r="R25" s="1535" t="s">
        <v>589</v>
      </c>
      <c r="S25" s="1535"/>
      <c r="T25" s="1535"/>
      <c r="U25" s="1535"/>
      <c r="V25" s="1535"/>
      <c r="W25" s="1535"/>
      <c r="X25" s="1535"/>
      <c r="Y25" s="1535"/>
      <c r="Z25" s="1535"/>
      <c r="AA25" s="1535"/>
      <c r="AB25" s="1535"/>
      <c r="AC25" s="1535"/>
      <c r="AD25" s="1536">
        <f>SUM(AD15:AI24)</f>
        <v>0</v>
      </c>
      <c r="AE25" s="1536"/>
      <c r="AF25" s="1536"/>
      <c r="AG25" s="1536"/>
      <c r="AH25" s="1536"/>
      <c r="AI25" s="1536"/>
      <c r="AJ25" s="377"/>
    </row>
    <row r="26" spans="1:36" ht="9" customHeight="1">
      <c r="A26" s="374"/>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7"/>
    </row>
    <row r="27" spans="1:36" ht="21" customHeight="1">
      <c r="A27" s="1558" t="s">
        <v>590</v>
      </c>
      <c r="B27" s="1558"/>
      <c r="C27" s="1558"/>
      <c r="D27" s="1558"/>
      <c r="E27" s="1558"/>
      <c r="F27" s="1558"/>
      <c r="G27" s="1558"/>
      <c r="H27" s="1558"/>
      <c r="I27" s="1558"/>
      <c r="J27" s="1558"/>
      <c r="K27" s="1558"/>
      <c r="L27" s="1558"/>
      <c r="M27" s="1558"/>
      <c r="N27" s="1558"/>
      <c r="O27" s="1558"/>
      <c r="P27" s="1558"/>
      <c r="Q27" s="1558"/>
      <c r="R27" s="1558"/>
      <c r="S27" s="1558"/>
      <c r="T27" s="1558"/>
      <c r="U27" s="1558"/>
      <c r="V27" s="1558"/>
      <c r="W27" s="1558"/>
      <c r="X27" s="1558"/>
      <c r="Y27" s="1558"/>
      <c r="Z27" s="1558"/>
      <c r="AA27" s="1558"/>
      <c r="AB27" s="1558"/>
      <c r="AC27" s="1558"/>
      <c r="AD27" s="1558"/>
      <c r="AE27" s="1558"/>
      <c r="AF27" s="1558"/>
      <c r="AG27" s="1558"/>
      <c r="AH27" s="1558"/>
      <c r="AI27" s="1558"/>
      <c r="AJ27" s="377"/>
    </row>
    <row r="28" spans="1:36" ht="21" customHeight="1" thickBot="1">
      <c r="A28" s="1559" t="s">
        <v>608</v>
      </c>
      <c r="B28" s="1559"/>
      <c r="C28" s="1559"/>
      <c r="D28" s="1559"/>
      <c r="E28" s="1559"/>
      <c r="F28" s="1559"/>
      <c r="G28" s="1559"/>
      <c r="H28" s="1559"/>
      <c r="I28" s="1559"/>
      <c r="J28" s="1559"/>
      <c r="K28" s="1559"/>
      <c r="L28" s="1559"/>
      <c r="M28" s="1559"/>
      <c r="N28" s="1559"/>
      <c r="O28" s="1559"/>
      <c r="P28" s="1559"/>
      <c r="Q28" s="1559"/>
      <c r="R28" s="1568">
        <f>ROUNDUP(R11/50,1)</f>
        <v>0</v>
      </c>
      <c r="S28" s="1569"/>
      <c r="T28" s="1569"/>
      <c r="U28" s="1569"/>
      <c r="V28" s="1569"/>
      <c r="W28" s="1569"/>
      <c r="X28" s="1569"/>
      <c r="Y28" s="1569"/>
      <c r="Z28" s="1569"/>
      <c r="AA28" s="1569"/>
      <c r="AB28" s="396" t="s">
        <v>5</v>
      </c>
      <c r="AC28" s="397"/>
      <c r="AD28" s="1571"/>
      <c r="AE28" s="1571"/>
      <c r="AF28" s="1571"/>
      <c r="AG28" s="1571"/>
      <c r="AH28" s="1571"/>
      <c r="AI28" s="1571"/>
      <c r="AJ28" s="377"/>
    </row>
    <row r="29" spans="1:36" ht="21" customHeight="1" thickTop="1">
      <c r="A29" s="1572" t="s">
        <v>592</v>
      </c>
      <c r="B29" s="1572"/>
      <c r="C29" s="1572"/>
      <c r="D29" s="1572"/>
      <c r="E29" s="1572"/>
      <c r="F29" s="1572"/>
      <c r="G29" s="1572"/>
      <c r="H29" s="1572"/>
      <c r="I29" s="1572"/>
      <c r="J29" s="1572"/>
      <c r="K29" s="1572"/>
      <c r="L29" s="1572"/>
      <c r="M29" s="1572"/>
      <c r="N29" s="1572"/>
      <c r="O29" s="1572"/>
      <c r="P29" s="1572"/>
      <c r="Q29" s="1572"/>
      <c r="R29" s="1576"/>
      <c r="S29" s="1577"/>
      <c r="T29" s="1577"/>
      <c r="U29" s="1577"/>
      <c r="V29" s="1577"/>
      <c r="W29" s="1577"/>
      <c r="X29" s="1577"/>
      <c r="Y29" s="1577"/>
      <c r="Z29" s="1577"/>
      <c r="AA29" s="1577"/>
      <c r="AB29" s="398" t="s">
        <v>5</v>
      </c>
      <c r="AC29" s="399"/>
      <c r="AD29" s="1575" t="s">
        <v>609</v>
      </c>
      <c r="AE29" s="1575"/>
      <c r="AF29" s="1575"/>
      <c r="AG29" s="1575"/>
      <c r="AH29" s="1575"/>
      <c r="AI29" s="1575"/>
      <c r="AJ29" s="377"/>
    </row>
    <row r="30" spans="1:36" ht="21" customHeight="1">
      <c r="A30" s="1535" t="s">
        <v>594</v>
      </c>
      <c r="B30" s="1535"/>
      <c r="C30" s="1535"/>
      <c r="D30" s="1535"/>
      <c r="E30" s="1535"/>
      <c r="F30" s="1535"/>
      <c r="G30" s="1535"/>
      <c r="H30" s="1535"/>
      <c r="I30" s="1535"/>
      <c r="J30" s="1535"/>
      <c r="K30" s="1535"/>
      <c r="L30" s="1535"/>
      <c r="M30" s="1535"/>
      <c r="N30" s="1535"/>
      <c r="O30" s="1535"/>
      <c r="P30" s="1535"/>
      <c r="Q30" s="1535"/>
      <c r="R30" s="1535" t="s">
        <v>595</v>
      </c>
      <c r="S30" s="1535"/>
      <c r="T30" s="1535"/>
      <c r="U30" s="1535"/>
      <c r="V30" s="1535"/>
      <c r="W30" s="1535"/>
      <c r="X30" s="1535"/>
      <c r="Y30" s="1535"/>
      <c r="Z30" s="1535"/>
      <c r="AA30" s="1535"/>
      <c r="AB30" s="1535"/>
      <c r="AC30" s="1535"/>
      <c r="AD30" s="1535"/>
      <c r="AE30" s="1535"/>
      <c r="AF30" s="1535"/>
      <c r="AG30" s="1535"/>
      <c r="AH30" s="1535"/>
      <c r="AI30" s="1535"/>
      <c r="AJ30" s="377"/>
    </row>
    <row r="31" spans="1:36" ht="21" customHeight="1">
      <c r="A31" s="385">
        <v>1</v>
      </c>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377"/>
    </row>
    <row r="32" spans="1:36" ht="21" customHeight="1">
      <c r="A32" s="385">
        <v>2</v>
      </c>
      <c r="B32" s="1534"/>
      <c r="C32" s="1534"/>
      <c r="D32" s="1534"/>
      <c r="E32" s="1534"/>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377"/>
    </row>
    <row r="33" spans="1:37" ht="21" customHeight="1">
      <c r="A33" s="385">
        <v>3</v>
      </c>
      <c r="B33" s="1534"/>
      <c r="C33" s="1534"/>
      <c r="D33" s="1534"/>
      <c r="E33" s="1534"/>
      <c r="F33" s="1534"/>
      <c r="G33" s="1534"/>
      <c r="H33" s="1534"/>
      <c r="I33" s="1534"/>
      <c r="J33" s="1534"/>
      <c r="K33" s="1534"/>
      <c r="L33" s="1534"/>
      <c r="M33" s="1534"/>
      <c r="N33" s="1534"/>
      <c r="O33" s="1534"/>
      <c r="P33" s="1534"/>
      <c r="Q33" s="1534"/>
      <c r="R33" s="1534"/>
      <c r="S33" s="1534"/>
      <c r="T33" s="1534"/>
      <c r="U33" s="1534"/>
      <c r="V33" s="1534"/>
      <c r="W33" s="1534"/>
      <c r="X33" s="1534"/>
      <c r="Y33" s="1534"/>
      <c r="Z33" s="1534"/>
      <c r="AA33" s="1534"/>
      <c r="AB33" s="1534"/>
      <c r="AC33" s="1534"/>
      <c r="AD33" s="1534"/>
      <c r="AE33" s="1534"/>
      <c r="AF33" s="1534"/>
      <c r="AG33" s="1534"/>
      <c r="AH33" s="1534"/>
      <c r="AI33" s="1534"/>
      <c r="AJ33" s="377"/>
    </row>
    <row r="34" spans="1:37" ht="8.25" customHeight="1">
      <c r="A34" s="374"/>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7"/>
    </row>
    <row r="35" spans="1:37" ht="22.5" customHeight="1">
      <c r="A35" s="1578" t="s">
        <v>596</v>
      </c>
      <c r="B35" s="1578"/>
      <c r="C35" s="1578"/>
      <c r="D35" s="1578"/>
      <c r="E35" s="1578"/>
      <c r="F35" s="1578"/>
      <c r="G35" s="1579" t="s">
        <v>597</v>
      </c>
      <c r="H35" s="1579"/>
      <c r="I35" s="1579"/>
      <c r="J35" s="1579"/>
      <c r="K35" s="1579"/>
      <c r="L35" s="1579"/>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377"/>
    </row>
    <row r="36" spans="1:37" ht="8.25" customHeight="1">
      <c r="A36" s="374"/>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7"/>
    </row>
    <row r="37" spans="1:37" ht="18.75" customHeight="1">
      <c r="A37" s="1533" t="s">
        <v>598</v>
      </c>
      <c r="B37" s="1533"/>
      <c r="C37" s="1533"/>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1533"/>
      <c r="AB37" s="1533"/>
      <c r="AC37" s="1533"/>
      <c r="AD37" s="1533"/>
      <c r="AE37" s="1533"/>
      <c r="AF37" s="1533"/>
      <c r="AG37" s="1533"/>
      <c r="AH37" s="1533"/>
      <c r="AI37" s="1533"/>
      <c r="AJ37" s="1533"/>
      <c r="AK37" s="391"/>
    </row>
    <row r="38" spans="1:37" ht="18.75" customHeight="1">
      <c r="A38" s="1533"/>
      <c r="B38" s="1533"/>
      <c r="C38" s="1533"/>
      <c r="D38" s="1533"/>
      <c r="E38" s="1533"/>
      <c r="F38" s="1533"/>
      <c r="G38" s="1533"/>
      <c r="H38" s="1533"/>
      <c r="I38" s="1533"/>
      <c r="J38" s="1533"/>
      <c r="K38" s="1533"/>
      <c r="L38" s="1533"/>
      <c r="M38" s="1533"/>
      <c r="N38" s="1533"/>
      <c r="O38" s="1533"/>
      <c r="P38" s="1533"/>
      <c r="Q38" s="1533"/>
      <c r="R38" s="1533"/>
      <c r="S38" s="1533"/>
      <c r="T38" s="1533"/>
      <c r="U38" s="1533"/>
      <c r="V38" s="1533"/>
      <c r="W38" s="1533"/>
      <c r="X38" s="1533"/>
      <c r="Y38" s="1533"/>
      <c r="Z38" s="1533"/>
      <c r="AA38" s="1533"/>
      <c r="AB38" s="1533"/>
      <c r="AC38" s="1533"/>
      <c r="AD38" s="1533"/>
      <c r="AE38" s="1533"/>
      <c r="AF38" s="1533"/>
      <c r="AG38" s="1533"/>
      <c r="AH38" s="1533"/>
      <c r="AI38" s="1533"/>
      <c r="AJ38" s="1533"/>
      <c r="AK38" s="391"/>
    </row>
    <row r="39" spans="1:37" ht="18.75" customHeight="1">
      <c r="A39" s="1533"/>
      <c r="B39" s="1533"/>
      <c r="C39" s="1533"/>
      <c r="D39" s="1533"/>
      <c r="E39" s="1533"/>
      <c r="F39" s="1533"/>
      <c r="G39" s="1533"/>
      <c r="H39" s="1533"/>
      <c r="I39" s="1533"/>
      <c r="J39" s="1533"/>
      <c r="K39" s="1533"/>
      <c r="L39" s="1533"/>
      <c r="M39" s="1533"/>
      <c r="N39" s="1533"/>
      <c r="O39" s="1533"/>
      <c r="P39" s="1533"/>
      <c r="Q39" s="1533"/>
      <c r="R39" s="1533"/>
      <c r="S39" s="1533"/>
      <c r="T39" s="1533"/>
      <c r="U39" s="1533"/>
      <c r="V39" s="1533"/>
      <c r="W39" s="1533"/>
      <c r="X39" s="1533"/>
      <c r="Y39" s="1533"/>
      <c r="Z39" s="1533"/>
      <c r="AA39" s="1533"/>
      <c r="AB39" s="1533"/>
      <c r="AC39" s="1533"/>
      <c r="AD39" s="1533"/>
      <c r="AE39" s="1533"/>
      <c r="AF39" s="1533"/>
      <c r="AG39" s="1533"/>
      <c r="AH39" s="1533"/>
      <c r="AI39" s="1533"/>
      <c r="AJ39" s="1533"/>
      <c r="AK39" s="391"/>
    </row>
    <row r="40" spans="1:37" ht="18.75" customHeight="1">
      <c r="A40" s="1533"/>
      <c r="B40" s="1533"/>
      <c r="C40" s="1533"/>
      <c r="D40" s="1533"/>
      <c r="E40" s="1533"/>
      <c r="F40" s="1533"/>
      <c r="G40" s="1533"/>
      <c r="H40" s="1533"/>
      <c r="I40" s="1533"/>
      <c r="J40" s="1533"/>
      <c r="K40" s="1533"/>
      <c r="L40" s="1533"/>
      <c r="M40" s="1533"/>
      <c r="N40" s="1533"/>
      <c r="O40" s="1533"/>
      <c r="P40" s="1533"/>
      <c r="Q40" s="1533"/>
      <c r="R40" s="1533"/>
      <c r="S40" s="1533"/>
      <c r="T40" s="1533"/>
      <c r="U40" s="1533"/>
      <c r="V40" s="1533"/>
      <c r="W40" s="1533"/>
      <c r="X40" s="1533"/>
      <c r="Y40" s="1533"/>
      <c r="Z40" s="1533"/>
      <c r="AA40" s="1533"/>
      <c r="AB40" s="1533"/>
      <c r="AC40" s="1533"/>
      <c r="AD40" s="1533"/>
      <c r="AE40" s="1533"/>
      <c r="AF40" s="1533"/>
      <c r="AG40" s="1533"/>
      <c r="AH40" s="1533"/>
      <c r="AI40" s="1533"/>
      <c r="AJ40" s="1533"/>
      <c r="AK40" s="391"/>
    </row>
    <row r="41" spans="1:37" ht="81.75" customHeight="1">
      <c r="A41" s="1533"/>
      <c r="B41" s="1533"/>
      <c r="C41" s="1533"/>
      <c r="D41" s="1533"/>
      <c r="E41" s="1533"/>
      <c r="F41" s="1533"/>
      <c r="G41" s="1533"/>
      <c r="H41" s="1533"/>
      <c r="I41" s="1533"/>
      <c r="J41" s="1533"/>
      <c r="K41" s="1533"/>
      <c r="L41" s="1533"/>
      <c r="M41" s="1533"/>
      <c r="N41" s="1533"/>
      <c r="O41" s="1533"/>
      <c r="P41" s="1533"/>
      <c r="Q41" s="1533"/>
      <c r="R41" s="1533"/>
      <c r="S41" s="1533"/>
      <c r="T41" s="1533"/>
      <c r="U41" s="1533"/>
      <c r="V41" s="1533"/>
      <c r="W41" s="1533"/>
      <c r="X41" s="1533"/>
      <c r="Y41" s="1533"/>
      <c r="Z41" s="1533"/>
      <c r="AA41" s="1533"/>
      <c r="AB41" s="1533"/>
      <c r="AC41" s="1533"/>
      <c r="AD41" s="1533"/>
      <c r="AE41" s="1533"/>
      <c r="AF41" s="1533"/>
      <c r="AG41" s="1533"/>
      <c r="AH41" s="1533"/>
      <c r="AI41" s="1533"/>
      <c r="AJ41" s="1533"/>
      <c r="AK41" s="391"/>
    </row>
    <row r="42" spans="1:37" ht="15" customHeight="1">
      <c r="A42" s="1530" t="s">
        <v>599</v>
      </c>
      <c r="B42" s="1530"/>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1530"/>
      <c r="AJ42" s="1530"/>
      <c r="AK42" s="391"/>
    </row>
    <row r="43" spans="1:37" ht="15" customHeight="1">
      <c r="A43" s="1530"/>
      <c r="B43" s="1530"/>
      <c r="C43" s="1530"/>
      <c r="D43" s="1530"/>
      <c r="E43" s="1530"/>
      <c r="F43" s="1530"/>
      <c r="G43" s="1530"/>
      <c r="H43" s="1530"/>
      <c r="I43" s="1530"/>
      <c r="J43" s="1530"/>
      <c r="K43" s="1530"/>
      <c r="L43" s="1530"/>
      <c r="M43" s="1530"/>
      <c r="N43" s="1530"/>
      <c r="O43" s="1530"/>
      <c r="P43" s="1530"/>
      <c r="Q43" s="1530"/>
      <c r="R43" s="1530"/>
      <c r="S43" s="1530"/>
      <c r="T43" s="1530"/>
      <c r="U43" s="1530"/>
      <c r="V43" s="1530"/>
      <c r="W43" s="1530"/>
      <c r="X43" s="1530"/>
      <c r="Y43" s="1530"/>
      <c r="Z43" s="1530"/>
      <c r="AA43" s="1530"/>
      <c r="AB43" s="1530"/>
      <c r="AC43" s="1530"/>
      <c r="AD43" s="1530"/>
      <c r="AE43" s="1530"/>
      <c r="AF43" s="1530"/>
      <c r="AG43" s="1530"/>
      <c r="AH43" s="1530"/>
      <c r="AI43" s="1530"/>
      <c r="AJ43" s="1530"/>
      <c r="AK43" s="391"/>
    </row>
    <row r="44" spans="1:37" ht="15" customHeight="1">
      <c r="A44" s="1530"/>
      <c r="B44" s="1530"/>
      <c r="C44" s="1530"/>
      <c r="D44" s="1530"/>
      <c r="E44" s="1530"/>
      <c r="F44" s="1530"/>
      <c r="G44" s="1530"/>
      <c r="H44" s="1530"/>
      <c r="I44" s="1530"/>
      <c r="J44" s="1530"/>
      <c r="K44" s="1530"/>
      <c r="L44" s="1530"/>
      <c r="M44" s="1530"/>
      <c r="N44" s="1530"/>
      <c r="O44" s="1530"/>
      <c r="P44" s="1530"/>
      <c r="Q44" s="1530"/>
      <c r="R44" s="1530"/>
      <c r="S44" s="1530"/>
      <c r="T44" s="1530"/>
      <c r="U44" s="1530"/>
      <c r="V44" s="1530"/>
      <c r="W44" s="1530"/>
      <c r="X44" s="1530"/>
      <c r="Y44" s="1530"/>
      <c r="Z44" s="1530"/>
      <c r="AA44" s="1530"/>
      <c r="AB44" s="1530"/>
      <c r="AC44" s="1530"/>
      <c r="AD44" s="1530"/>
      <c r="AE44" s="1530"/>
      <c r="AF44" s="1530"/>
      <c r="AG44" s="1530"/>
      <c r="AH44" s="1530"/>
      <c r="AI44" s="1530"/>
      <c r="AJ44" s="1530"/>
      <c r="AK44" s="391"/>
    </row>
    <row r="45" spans="1:37" ht="15" customHeight="1">
      <c r="A45" s="1530"/>
      <c r="B45" s="1530"/>
      <c r="C45" s="1530"/>
      <c r="D45" s="1530"/>
      <c r="E45" s="1530"/>
      <c r="F45" s="1530"/>
      <c r="G45" s="1530"/>
      <c r="H45" s="1530"/>
      <c r="I45" s="1530"/>
      <c r="J45" s="1530"/>
      <c r="K45" s="1530"/>
      <c r="L45" s="1530"/>
      <c r="M45" s="1530"/>
      <c r="N45" s="1530"/>
      <c r="O45" s="1530"/>
      <c r="P45" s="1530"/>
      <c r="Q45" s="1530"/>
      <c r="R45" s="1530"/>
      <c r="S45" s="1530"/>
      <c r="T45" s="1530"/>
      <c r="U45" s="1530"/>
      <c r="V45" s="1530"/>
      <c r="W45" s="1530"/>
      <c r="X45" s="1530"/>
      <c r="Y45" s="1530"/>
      <c r="Z45" s="1530"/>
      <c r="AA45" s="1530"/>
      <c r="AB45" s="1530"/>
      <c r="AC45" s="1530"/>
      <c r="AD45" s="1530"/>
      <c r="AE45" s="1530"/>
      <c r="AF45" s="1530"/>
      <c r="AG45" s="1530"/>
      <c r="AH45" s="1530"/>
      <c r="AI45" s="1530"/>
      <c r="AJ45" s="1530"/>
      <c r="AK45" s="391"/>
    </row>
    <row r="46" spans="1:37" ht="36" customHeight="1">
      <c r="A46" s="1530"/>
      <c r="B46" s="1530"/>
      <c r="C46" s="1530"/>
      <c r="D46" s="1530"/>
      <c r="E46" s="1530"/>
      <c r="F46" s="1530"/>
      <c r="G46" s="1530"/>
      <c r="H46" s="1530"/>
      <c r="I46" s="1530"/>
      <c r="J46" s="1530"/>
      <c r="K46" s="1530"/>
      <c r="L46" s="1530"/>
      <c r="M46" s="1530"/>
      <c r="N46" s="1530"/>
      <c r="O46" s="1530"/>
      <c r="P46" s="1530"/>
      <c r="Q46" s="1530"/>
      <c r="R46" s="1530"/>
      <c r="S46" s="1530"/>
      <c r="T46" s="1530"/>
      <c r="U46" s="1530"/>
      <c r="V46" s="1530"/>
      <c r="W46" s="1530"/>
      <c r="X46" s="1530"/>
      <c r="Y46" s="1530"/>
      <c r="Z46" s="1530"/>
      <c r="AA46" s="1530"/>
      <c r="AB46" s="1530"/>
      <c r="AC46" s="1530"/>
      <c r="AD46" s="1530"/>
      <c r="AE46" s="1530"/>
      <c r="AF46" s="1530"/>
      <c r="AG46" s="1530"/>
      <c r="AH46" s="1530"/>
      <c r="AI46" s="1530"/>
      <c r="AJ46" s="1530"/>
      <c r="AK46" s="391"/>
    </row>
    <row r="47" spans="1:37" s="394" customFormat="1" ht="32.25" customHeight="1">
      <c r="A47" s="1530" t="s">
        <v>600</v>
      </c>
      <c r="B47" s="1530"/>
      <c r="C47" s="1530"/>
      <c r="D47" s="1530"/>
      <c r="E47" s="1530"/>
      <c r="F47" s="1530"/>
      <c r="G47" s="1530"/>
      <c r="H47" s="1530"/>
      <c r="I47" s="1530"/>
      <c r="J47" s="1530"/>
      <c r="K47" s="1530"/>
      <c r="L47" s="1530"/>
      <c r="M47" s="1530"/>
      <c r="N47" s="1530"/>
      <c r="O47" s="1530"/>
      <c r="P47" s="1530"/>
      <c r="Q47" s="1530"/>
      <c r="R47" s="1530"/>
      <c r="S47" s="1530"/>
      <c r="T47" s="1530"/>
      <c r="U47" s="1530"/>
      <c r="V47" s="1530"/>
      <c r="W47" s="1530"/>
      <c r="X47" s="1530"/>
      <c r="Y47" s="1530"/>
      <c r="Z47" s="1530"/>
      <c r="AA47" s="1530"/>
      <c r="AB47" s="1530"/>
      <c r="AC47" s="1530"/>
      <c r="AD47" s="1530"/>
      <c r="AE47" s="1530"/>
      <c r="AF47" s="1530"/>
      <c r="AG47" s="1530"/>
      <c r="AH47" s="1530"/>
      <c r="AI47" s="1530"/>
      <c r="AJ47" s="1530"/>
    </row>
    <row r="48" spans="1:37" s="394" customFormat="1" ht="36" customHeight="1">
      <c r="A48" s="1530" t="s">
        <v>601</v>
      </c>
      <c r="B48" s="1530"/>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row>
    <row r="49" spans="1:36" s="394" customFormat="1" ht="21" customHeight="1">
      <c r="A49" s="394" t="s">
        <v>602</v>
      </c>
      <c r="AJ49" s="395"/>
    </row>
    <row r="50" spans="1:36" s="394" customFormat="1" ht="21" customHeight="1">
      <c r="A50" s="394" t="s">
        <v>602</v>
      </c>
      <c r="AJ50" s="395"/>
    </row>
  </sheetData>
  <protectedRanges>
    <protectedRange sqref="K7:X7 AF7:AI7 K6:AI6 K8:AI8" name="範囲1_1"/>
  </protectedRanges>
  <mergeCells count="90">
    <mergeCell ref="A37:AJ41"/>
    <mergeCell ref="A42:AJ46"/>
    <mergeCell ref="A47:AJ47"/>
    <mergeCell ref="A48:AJ48"/>
    <mergeCell ref="AD28:AI28"/>
    <mergeCell ref="A29:Q29"/>
    <mergeCell ref="R29:AA29"/>
    <mergeCell ref="AD29:AI29"/>
    <mergeCell ref="A30:Q30"/>
    <mergeCell ref="R30:AI30"/>
    <mergeCell ref="B33:Q33"/>
    <mergeCell ref="R33:AI33"/>
    <mergeCell ref="A35:F35"/>
    <mergeCell ref="G35:AI35"/>
    <mergeCell ref="B31:Q31"/>
    <mergeCell ref="R31:AI31"/>
    <mergeCell ref="K24:W24"/>
    <mergeCell ref="X24:AC24"/>
    <mergeCell ref="AD24:AI24"/>
    <mergeCell ref="A25:J25"/>
    <mergeCell ref="K25:O25"/>
    <mergeCell ref="P25:Q25"/>
    <mergeCell ref="R25:AC25"/>
    <mergeCell ref="AD25:AI25"/>
    <mergeCell ref="B24:J24"/>
    <mergeCell ref="X22:AC22"/>
    <mergeCell ref="AD22:AI22"/>
    <mergeCell ref="B23:J23"/>
    <mergeCell ref="K23:W23"/>
    <mergeCell ref="X23:AC23"/>
    <mergeCell ref="AD23:AI23"/>
    <mergeCell ref="B22:J22"/>
    <mergeCell ref="K22:W22"/>
    <mergeCell ref="X20:AC20"/>
    <mergeCell ref="AD20:AI20"/>
    <mergeCell ref="B21:J21"/>
    <mergeCell ref="K21:W21"/>
    <mergeCell ref="X21:AC21"/>
    <mergeCell ref="AD21:AI21"/>
    <mergeCell ref="B20:J20"/>
    <mergeCell ref="K20:W20"/>
    <mergeCell ref="X18:AC18"/>
    <mergeCell ref="AD18:AI18"/>
    <mergeCell ref="B19:J19"/>
    <mergeCell ref="K19:W19"/>
    <mergeCell ref="X19:AC19"/>
    <mergeCell ref="AD19:AI19"/>
    <mergeCell ref="B18:J18"/>
    <mergeCell ref="K18:W18"/>
    <mergeCell ref="X16:AC16"/>
    <mergeCell ref="AD16:AI16"/>
    <mergeCell ref="B17:J17"/>
    <mergeCell ref="K17:W17"/>
    <mergeCell ref="X17:AC17"/>
    <mergeCell ref="AD17:AI17"/>
    <mergeCell ref="B16:J16"/>
    <mergeCell ref="K16:W16"/>
    <mergeCell ref="B15:J15"/>
    <mergeCell ref="K15:W15"/>
    <mergeCell ref="X15:AC15"/>
    <mergeCell ref="AD15:AI15"/>
    <mergeCell ref="A14:J14"/>
    <mergeCell ref="K14:W14"/>
    <mergeCell ref="B12:Q12"/>
    <mergeCell ref="R12:AA12"/>
    <mergeCell ref="AD12:AI12"/>
    <mergeCell ref="X14:AC14"/>
    <mergeCell ref="AD14:AI14"/>
    <mergeCell ref="A13:Q13"/>
    <mergeCell ref="R13:AA13"/>
    <mergeCell ref="AD13:AI13"/>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32:Q32"/>
    <mergeCell ref="R32:AI32"/>
    <mergeCell ref="A27:AI27"/>
    <mergeCell ref="A28:Q28"/>
    <mergeCell ref="R28:AA28"/>
  </mergeCells>
  <phoneticPr fontId="9"/>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
  <sheetViews>
    <sheetView view="pageBreakPreview" topLeftCell="A13" zoomScaleNormal="100" zoomScaleSheetLayoutView="100" workbookViewId="0">
      <selection activeCell="K12" sqref="K12"/>
    </sheetView>
  </sheetViews>
  <sheetFormatPr defaultColWidth="8.875" defaultRowHeight="13.5"/>
  <cols>
    <col min="1" max="2" width="3" style="128" customWidth="1"/>
    <col min="3" max="3" width="21.125" style="128" customWidth="1"/>
    <col min="4" max="6" width="18.125" style="128" customWidth="1"/>
    <col min="7" max="7" width="10.375" style="128" customWidth="1"/>
    <col min="8" max="8" width="1.125" style="128" customWidth="1"/>
    <col min="9" max="16384" width="8.875" style="128"/>
  </cols>
  <sheetData>
    <row r="1" spans="1:7" ht="20.100000000000001" customHeight="1">
      <c r="A1" s="128" t="s">
        <v>636</v>
      </c>
    </row>
    <row r="2" spans="1:7" ht="20.100000000000001" customHeight="1">
      <c r="A2" s="405"/>
      <c r="B2" s="406"/>
      <c r="C2" s="405"/>
      <c r="D2" s="405"/>
      <c r="E2" s="405"/>
      <c r="F2" s="405"/>
      <c r="G2" s="407" t="s">
        <v>612</v>
      </c>
    </row>
    <row r="3" spans="1:7" ht="20.100000000000001" customHeight="1">
      <c r="A3" s="405"/>
      <c r="B3" s="406"/>
      <c r="C3" s="405"/>
      <c r="D3" s="405"/>
      <c r="E3" s="405"/>
      <c r="F3" s="405"/>
      <c r="G3" s="407"/>
    </row>
    <row r="4" spans="1:7" ht="20.100000000000001" customHeight="1">
      <c r="A4" s="1590" t="s">
        <v>613</v>
      </c>
      <c r="B4" s="1591"/>
      <c r="C4" s="1591"/>
      <c r="D4" s="1591"/>
      <c r="E4" s="1591"/>
      <c r="F4" s="1591"/>
      <c r="G4" s="1591"/>
    </row>
    <row r="5" spans="1:7" ht="20.100000000000001" customHeight="1">
      <c r="A5" s="405"/>
      <c r="B5" s="405"/>
      <c r="C5" s="405"/>
      <c r="D5" s="408"/>
      <c r="E5" s="408"/>
      <c r="F5" s="408"/>
      <c r="G5" s="408"/>
    </row>
    <row r="6" spans="1:7" ht="24" customHeight="1">
      <c r="A6" s="1592" t="s">
        <v>614</v>
      </c>
      <c r="B6" s="1592"/>
      <c r="C6" s="1592"/>
      <c r="D6" s="1592"/>
      <c r="E6" s="1592"/>
      <c r="F6" s="1592"/>
      <c r="G6" s="1592"/>
    </row>
    <row r="7" spans="1:7" ht="24" customHeight="1">
      <c r="A7" s="1592" t="s">
        <v>615</v>
      </c>
      <c r="B7" s="1592"/>
      <c r="C7" s="1592"/>
      <c r="D7" s="1592" t="s">
        <v>616</v>
      </c>
      <c r="E7" s="1592"/>
      <c r="F7" s="1592"/>
      <c r="G7" s="1592"/>
    </row>
    <row r="8" spans="1:7" ht="21.75" customHeight="1">
      <c r="A8" s="1582" t="s">
        <v>617</v>
      </c>
      <c r="B8" s="1583"/>
      <c r="C8" s="1583"/>
      <c r="D8" s="1583"/>
      <c r="E8" s="1583"/>
      <c r="F8" s="1584"/>
      <c r="G8" s="410" t="s">
        <v>618</v>
      </c>
    </row>
    <row r="9" spans="1:7" ht="60" customHeight="1">
      <c r="A9" s="1585">
        <v>1</v>
      </c>
      <c r="B9" s="1588" t="s">
        <v>619</v>
      </c>
      <c r="C9" s="1588"/>
      <c r="D9" s="1588"/>
      <c r="E9" s="1589"/>
      <c r="F9" s="1589"/>
      <c r="G9" s="411"/>
    </row>
    <row r="10" spans="1:7" ht="81.75" customHeight="1">
      <c r="A10" s="1586"/>
      <c r="B10" s="408"/>
      <c r="C10" s="1580" t="s">
        <v>620</v>
      </c>
      <c r="D10" s="1580"/>
      <c r="E10" s="1581"/>
      <c r="F10" s="1581"/>
      <c r="G10" s="411"/>
    </row>
    <row r="11" spans="1:7" ht="36" customHeight="1">
      <c r="A11" s="1586"/>
      <c r="B11" s="408"/>
      <c r="C11" s="1580" t="s">
        <v>621</v>
      </c>
      <c r="D11" s="1580"/>
      <c r="E11" s="1581"/>
      <c r="F11" s="1581"/>
      <c r="G11" s="411"/>
    </row>
    <row r="12" spans="1:7" ht="60" customHeight="1">
      <c r="A12" s="1586"/>
      <c r="B12" s="408"/>
      <c r="C12" s="1580" t="s">
        <v>622</v>
      </c>
      <c r="D12" s="1580"/>
      <c r="E12" s="1581"/>
      <c r="F12" s="1581"/>
      <c r="G12" s="411"/>
    </row>
    <row r="13" spans="1:7" ht="39.75" customHeight="1">
      <c r="A13" s="1587"/>
      <c r="B13" s="408"/>
      <c r="C13" s="1580" t="s">
        <v>623</v>
      </c>
      <c r="D13" s="1580"/>
      <c r="E13" s="1581"/>
      <c r="F13" s="1581"/>
      <c r="G13" s="411"/>
    </row>
    <row r="14" spans="1:7" ht="60" customHeight="1">
      <c r="A14" s="412">
        <v>2</v>
      </c>
      <c r="B14" s="1580" t="s">
        <v>624</v>
      </c>
      <c r="C14" s="1580"/>
      <c r="D14" s="1580"/>
      <c r="E14" s="1581"/>
      <c r="F14" s="1581"/>
      <c r="G14" s="411"/>
    </row>
    <row r="15" spans="1:7" ht="60" customHeight="1">
      <c r="A15" s="412">
        <v>3</v>
      </c>
      <c r="B15" s="1580" t="s">
        <v>625</v>
      </c>
      <c r="C15" s="1580"/>
      <c r="D15" s="1580"/>
      <c r="E15" s="1581"/>
      <c r="F15" s="1581"/>
      <c r="G15" s="411"/>
    </row>
    <row r="16" spans="1:7" ht="60" customHeight="1">
      <c r="A16" s="412">
        <v>4</v>
      </c>
      <c r="B16" s="1580" t="s">
        <v>626</v>
      </c>
      <c r="C16" s="1580"/>
      <c r="D16" s="1580"/>
      <c r="E16" s="1581"/>
      <c r="F16" s="1581"/>
      <c r="G16" s="411"/>
    </row>
    <row r="17" spans="1:34" ht="60" customHeight="1">
      <c r="A17" s="412">
        <v>5</v>
      </c>
      <c r="B17" s="1580" t="s">
        <v>627</v>
      </c>
      <c r="C17" s="1580"/>
      <c r="D17" s="1580"/>
      <c r="E17" s="1581"/>
      <c r="F17" s="1581"/>
      <c r="G17" s="411"/>
    </row>
    <row r="18" spans="1:34">
      <c r="A18" s="405"/>
      <c r="B18" s="405"/>
      <c r="C18" s="405"/>
      <c r="D18" s="405"/>
      <c r="E18" s="405"/>
      <c r="F18" s="405"/>
      <c r="G18" s="405"/>
    </row>
    <row r="19" spans="1:34" ht="13.15" customHeight="1">
      <c r="A19" s="1593" t="s">
        <v>628</v>
      </c>
      <c r="B19" s="1593"/>
      <c r="C19" s="1595" t="s">
        <v>629</v>
      </c>
      <c r="D19" s="1595"/>
      <c r="E19" s="1595"/>
      <c r="F19" s="1595"/>
      <c r="G19" s="1595"/>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row>
    <row r="20" spans="1:34">
      <c r="A20" s="405"/>
      <c r="B20" s="405"/>
      <c r="C20" s="1595"/>
      <c r="D20" s="1595"/>
      <c r="E20" s="1595"/>
      <c r="F20" s="1595"/>
      <c r="G20" s="1595"/>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row>
    <row r="21" spans="1:34">
      <c r="A21" s="1593" t="s">
        <v>630</v>
      </c>
      <c r="B21" s="1593"/>
      <c r="C21" s="1596" t="s">
        <v>631</v>
      </c>
      <c r="D21" s="1596"/>
      <c r="E21" s="1596"/>
      <c r="F21" s="1596"/>
      <c r="G21" s="1596"/>
    </row>
    <row r="22" spans="1:34" ht="13.15" customHeight="1">
      <c r="A22" s="1593" t="s">
        <v>632</v>
      </c>
      <c r="B22" s="1593"/>
      <c r="C22" s="1594" t="s">
        <v>633</v>
      </c>
      <c r="D22" s="1594"/>
      <c r="E22" s="1594"/>
      <c r="F22" s="1594"/>
      <c r="G22" s="159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row>
    <row r="23" spans="1:34">
      <c r="A23" s="405"/>
      <c r="B23" s="415"/>
      <c r="C23" s="1594"/>
      <c r="D23" s="1594"/>
      <c r="E23" s="1594"/>
      <c r="F23" s="1594"/>
      <c r="G23" s="159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row>
    <row r="24" spans="1:34" ht="13.15" customHeight="1">
      <c r="A24" s="1593" t="s">
        <v>634</v>
      </c>
      <c r="B24" s="1593"/>
      <c r="C24" s="1595" t="s">
        <v>635</v>
      </c>
      <c r="D24" s="1595"/>
      <c r="E24" s="1595"/>
      <c r="F24" s="1595"/>
      <c r="G24" s="1595"/>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row>
    <row r="25" spans="1:34">
      <c r="A25" s="405"/>
      <c r="B25" s="405"/>
      <c r="C25" s="1595"/>
      <c r="D25" s="1595"/>
      <c r="E25" s="1595"/>
      <c r="F25" s="1595"/>
      <c r="G25" s="1595"/>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row>
    <row r="26" spans="1:34">
      <c r="A26" s="405"/>
      <c r="B26" s="405"/>
      <c r="C26" s="405"/>
      <c r="D26" s="405"/>
      <c r="E26" s="405"/>
      <c r="F26" s="405"/>
      <c r="G26" s="405"/>
    </row>
  </sheetData>
  <mergeCells count="24">
    <mergeCell ref="A22:B22"/>
    <mergeCell ref="C22:G23"/>
    <mergeCell ref="A24:B24"/>
    <mergeCell ref="C24:G25"/>
    <mergeCell ref="B16:F16"/>
    <mergeCell ref="B17:F17"/>
    <mergeCell ref="A19:B19"/>
    <mergeCell ref="C19:G20"/>
    <mergeCell ref="A21:B21"/>
    <mergeCell ref="C21:G21"/>
    <mergeCell ref="A4:G4"/>
    <mergeCell ref="A6:C6"/>
    <mergeCell ref="D6:G6"/>
    <mergeCell ref="A7:C7"/>
    <mergeCell ref="D7:G7"/>
    <mergeCell ref="B14:F14"/>
    <mergeCell ref="B15:F15"/>
    <mergeCell ref="A8:F8"/>
    <mergeCell ref="A9:A13"/>
    <mergeCell ref="B9:F9"/>
    <mergeCell ref="C10:F10"/>
    <mergeCell ref="C11:F11"/>
    <mergeCell ref="C12:F12"/>
    <mergeCell ref="C13:F13"/>
  </mergeCells>
  <phoneticPr fontId="9"/>
  <dataValidations count="1">
    <dataValidation type="list" allowBlank="1" showInputMessage="1" showErrorMessage="1" sqref="G9:G17">
      <formula1>"✓"</formula1>
    </dataValidation>
  </dataValidations>
  <printOptions horizontalCentered="1" verticalCentered="1"/>
  <pageMargins left="0.59027777777777801" right="0.59027777777777801" top="0.39374999999999999" bottom="0.39374999999999999" header="0.51180555555555496" footer="0.51180555555555496"/>
  <pageSetup paperSize="9" firstPageNumber="280" orientation="portrait" useFirstPageNumber="1"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view="pageBreakPreview" zoomScaleNormal="100" zoomScaleSheetLayoutView="100" zoomScalePageLayoutView="75" workbookViewId="0">
      <selection activeCell="B4" sqref="B4:AJ4"/>
    </sheetView>
  </sheetViews>
  <sheetFormatPr defaultColWidth="9" defaultRowHeight="12"/>
  <cols>
    <col min="1" max="1" width="1.375" style="416" customWidth="1"/>
    <col min="2" max="11" width="2.5" style="416" customWidth="1"/>
    <col min="12" max="12" width="0.875" style="416" customWidth="1"/>
    <col min="13" max="27" width="2.5" style="416" customWidth="1"/>
    <col min="28" max="28" width="5" style="416" customWidth="1"/>
    <col min="29" max="29" width="4.25" style="416" customWidth="1"/>
    <col min="30" max="36" width="2.5" style="416" customWidth="1"/>
    <col min="37" max="37" width="1.375" style="416" customWidth="1"/>
    <col min="38" max="61" width="2.625" style="416" customWidth="1"/>
    <col min="62" max="16384" width="9" style="416"/>
  </cols>
  <sheetData>
    <row r="1" spans="1:37" ht="20.100000000000001" customHeight="1">
      <c r="B1" s="416" t="s">
        <v>17</v>
      </c>
    </row>
    <row r="2" spans="1:37" ht="20.100000000000001" customHeight="1">
      <c r="A2" s="417"/>
      <c r="B2" s="417"/>
      <c r="C2" s="417"/>
      <c r="D2" s="417"/>
      <c r="E2" s="417"/>
      <c r="F2" s="417"/>
      <c r="G2" s="417"/>
      <c r="H2" s="417"/>
      <c r="I2" s="417"/>
      <c r="J2" s="417"/>
      <c r="K2" s="417"/>
      <c r="L2" s="417"/>
      <c r="M2" s="417"/>
      <c r="N2" s="417"/>
      <c r="O2" s="417"/>
      <c r="P2" s="417"/>
      <c r="Q2" s="417"/>
      <c r="R2" s="417"/>
      <c r="S2" s="417"/>
      <c r="T2" s="417"/>
      <c r="U2" s="417"/>
      <c r="V2" s="1598" t="s">
        <v>637</v>
      </c>
      <c r="W2" s="1598"/>
      <c r="X2" s="1598"/>
      <c r="Y2" s="1598"/>
      <c r="Z2" s="1598"/>
      <c r="AA2" s="1598"/>
      <c r="AB2" s="1598"/>
      <c r="AC2" s="1598"/>
      <c r="AD2" s="1598"/>
      <c r="AE2" s="1598"/>
      <c r="AF2" s="1598"/>
      <c r="AG2" s="1598"/>
      <c r="AH2" s="1598"/>
      <c r="AI2" s="1598"/>
      <c r="AJ2" s="1598"/>
    </row>
    <row r="3" spans="1:37" ht="20.100000000000001" customHeight="1">
      <c r="A3" s="417"/>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8"/>
    </row>
    <row r="4" spans="1:37" ht="20.100000000000001" customHeight="1">
      <c r="A4" s="417"/>
      <c r="B4" s="1630" t="s">
        <v>638</v>
      </c>
      <c r="C4" s="1630"/>
      <c r="D4" s="1630"/>
      <c r="E4" s="1630"/>
      <c r="F4" s="1630"/>
      <c r="G4" s="1630"/>
      <c r="H4" s="1630"/>
      <c r="I4" s="1630"/>
      <c r="J4" s="1630"/>
      <c r="K4" s="1630"/>
      <c r="L4" s="1630"/>
      <c r="M4" s="1630"/>
      <c r="N4" s="1630"/>
      <c r="O4" s="1630"/>
      <c r="P4" s="1630"/>
      <c r="Q4" s="1630"/>
      <c r="R4" s="1630"/>
      <c r="S4" s="1630"/>
      <c r="T4" s="1630"/>
      <c r="U4" s="1630"/>
      <c r="V4" s="1630"/>
      <c r="W4" s="1630"/>
      <c r="X4" s="1630"/>
      <c r="Y4" s="1630"/>
      <c r="Z4" s="1630"/>
      <c r="AA4" s="1630"/>
      <c r="AB4" s="1630"/>
      <c r="AC4" s="1630"/>
      <c r="AD4" s="1630"/>
      <c r="AE4" s="1630"/>
      <c r="AF4" s="1630"/>
      <c r="AG4" s="1630"/>
      <c r="AH4" s="1630"/>
      <c r="AI4" s="1630"/>
      <c r="AJ4" s="1630"/>
      <c r="AK4" s="419"/>
    </row>
    <row r="5" spans="1:37" ht="20.100000000000001" customHeight="1">
      <c r="A5" s="417"/>
      <c r="B5" s="420"/>
      <c r="C5" s="420"/>
      <c r="D5" s="420"/>
      <c r="E5" s="420"/>
      <c r="F5" s="420"/>
      <c r="G5" s="421"/>
      <c r="H5" s="421"/>
      <c r="I5" s="421"/>
      <c r="J5" s="421"/>
      <c r="K5" s="421"/>
      <c r="L5" s="421"/>
      <c r="M5" s="421"/>
      <c r="N5" s="421"/>
      <c r="O5" s="421"/>
      <c r="P5" s="421"/>
      <c r="Q5" s="422"/>
      <c r="R5" s="422"/>
      <c r="S5" s="422"/>
      <c r="T5" s="422"/>
      <c r="U5" s="422"/>
      <c r="V5" s="422"/>
      <c r="W5" s="422"/>
      <c r="X5" s="422"/>
      <c r="Y5" s="422"/>
      <c r="Z5" s="422"/>
      <c r="AA5" s="422"/>
      <c r="AB5" s="422"/>
      <c r="AC5" s="422"/>
      <c r="AD5" s="422"/>
      <c r="AE5" s="422"/>
      <c r="AF5" s="422"/>
      <c r="AG5" s="422"/>
      <c r="AH5" s="422"/>
      <c r="AI5" s="422"/>
      <c r="AJ5" s="422"/>
      <c r="AK5" s="423"/>
    </row>
    <row r="6" spans="1:37" ht="24.75" customHeight="1">
      <c r="A6" s="417"/>
      <c r="B6" s="1631" t="s">
        <v>639</v>
      </c>
      <c r="C6" s="1632"/>
      <c r="D6" s="1632"/>
      <c r="E6" s="1632"/>
      <c r="F6" s="1632"/>
      <c r="G6" s="1632"/>
      <c r="H6" s="1632"/>
      <c r="I6" s="1632"/>
      <c r="J6" s="1632"/>
      <c r="K6" s="1633"/>
      <c r="L6" s="1627"/>
      <c r="M6" s="1628"/>
      <c r="N6" s="1628"/>
      <c r="O6" s="1628"/>
      <c r="P6" s="1628"/>
      <c r="Q6" s="1628"/>
      <c r="R6" s="1628"/>
      <c r="S6" s="1628"/>
      <c r="T6" s="1628"/>
      <c r="U6" s="1628"/>
      <c r="V6" s="1628"/>
      <c r="W6" s="1628"/>
      <c r="X6" s="1628"/>
      <c r="Y6" s="1628"/>
      <c r="Z6" s="1628"/>
      <c r="AA6" s="1628"/>
      <c r="AB6" s="1628"/>
      <c r="AC6" s="1628"/>
      <c r="AD6" s="1628"/>
      <c r="AE6" s="1628"/>
      <c r="AF6" s="1628"/>
      <c r="AG6" s="1628"/>
      <c r="AH6" s="1628"/>
      <c r="AI6" s="1628"/>
      <c r="AJ6" s="1629"/>
      <c r="AK6" s="423"/>
    </row>
    <row r="7" spans="1:37" ht="24.75" customHeight="1">
      <c r="A7" s="417"/>
      <c r="B7" s="1626" t="s">
        <v>640</v>
      </c>
      <c r="C7" s="1626"/>
      <c r="D7" s="1626"/>
      <c r="E7" s="1626"/>
      <c r="F7" s="1626"/>
      <c r="G7" s="1626"/>
      <c r="H7" s="1626"/>
      <c r="I7" s="1626"/>
      <c r="J7" s="1626"/>
      <c r="K7" s="1626"/>
      <c r="L7" s="1627"/>
      <c r="M7" s="1628"/>
      <c r="N7" s="1628"/>
      <c r="O7" s="1628"/>
      <c r="P7" s="1628"/>
      <c r="Q7" s="1628"/>
      <c r="R7" s="1628"/>
      <c r="S7" s="1628"/>
      <c r="T7" s="1628"/>
      <c r="U7" s="1628"/>
      <c r="V7" s="1628"/>
      <c r="W7" s="1628"/>
      <c r="X7" s="1628"/>
      <c r="Y7" s="1628"/>
      <c r="Z7" s="1628"/>
      <c r="AA7" s="1628"/>
      <c r="AB7" s="1628"/>
      <c r="AC7" s="1628"/>
      <c r="AD7" s="1628"/>
      <c r="AE7" s="1628"/>
      <c r="AF7" s="1628"/>
      <c r="AG7" s="1628"/>
      <c r="AH7" s="1628"/>
      <c r="AI7" s="1628"/>
      <c r="AJ7" s="1629"/>
      <c r="AK7" s="423"/>
    </row>
    <row r="8" spans="1:37" ht="24.75" customHeight="1">
      <c r="A8" s="417"/>
      <c r="B8" s="1626" t="s">
        <v>641</v>
      </c>
      <c r="C8" s="1626"/>
      <c r="D8" s="1626"/>
      <c r="E8" s="1626"/>
      <c r="F8" s="1626"/>
      <c r="G8" s="1626"/>
      <c r="H8" s="1626"/>
      <c r="I8" s="1626"/>
      <c r="J8" s="1626"/>
      <c r="K8" s="1626"/>
      <c r="L8" s="1627" t="s">
        <v>642</v>
      </c>
      <c r="M8" s="1628"/>
      <c r="N8" s="1628"/>
      <c r="O8" s="1628"/>
      <c r="P8" s="1628"/>
      <c r="Q8" s="1628"/>
      <c r="R8" s="1628"/>
      <c r="S8" s="1628"/>
      <c r="T8" s="1628"/>
      <c r="U8" s="1628"/>
      <c r="V8" s="1628"/>
      <c r="W8" s="1628"/>
      <c r="X8" s="1628"/>
      <c r="Y8" s="1628"/>
      <c r="Z8" s="1628"/>
      <c r="AA8" s="1628"/>
      <c r="AB8" s="1628"/>
      <c r="AC8" s="1628"/>
      <c r="AD8" s="1628"/>
      <c r="AE8" s="1628"/>
      <c r="AF8" s="1628"/>
      <c r="AG8" s="1628"/>
      <c r="AH8" s="1628"/>
      <c r="AI8" s="1628"/>
      <c r="AJ8" s="1629"/>
      <c r="AK8" s="423"/>
    </row>
    <row r="9" spans="1:37" ht="24.75" customHeight="1">
      <c r="A9" s="417"/>
      <c r="B9" s="1634" t="s">
        <v>643</v>
      </c>
      <c r="C9" s="1635"/>
      <c r="D9" s="1641" t="s">
        <v>644</v>
      </c>
      <c r="E9" s="1642"/>
      <c r="F9" s="1642"/>
      <c r="G9" s="1642"/>
      <c r="H9" s="1642"/>
      <c r="I9" s="1642"/>
      <c r="J9" s="1642"/>
      <c r="K9" s="1643"/>
      <c r="L9" s="424"/>
      <c r="M9" s="1604" t="s">
        <v>645</v>
      </c>
      <c r="N9" s="1604"/>
      <c r="O9" s="1604"/>
      <c r="P9" s="1604"/>
      <c r="Q9" s="425"/>
      <c r="R9" s="425"/>
      <c r="S9" s="425"/>
      <c r="T9" s="425"/>
      <c r="U9" s="426"/>
      <c r="V9" s="427"/>
      <c r="W9" s="1604" t="s">
        <v>646</v>
      </c>
      <c r="X9" s="1604"/>
      <c r="Y9" s="1647" t="s">
        <v>3</v>
      </c>
      <c r="Z9" s="1647"/>
      <c r="AA9" s="1647"/>
      <c r="AB9" s="428" t="s">
        <v>647</v>
      </c>
      <c r="AC9" s="1648" t="s">
        <v>648</v>
      </c>
      <c r="AD9" s="1603"/>
      <c r="AE9" s="1603"/>
      <c r="AF9" s="1647"/>
      <c r="AG9" s="1647"/>
      <c r="AH9" s="1647"/>
      <c r="AI9" s="1649" t="s">
        <v>647</v>
      </c>
      <c r="AJ9" s="1650"/>
    </row>
    <row r="10" spans="1:37" ht="24.75" customHeight="1">
      <c r="A10" s="417"/>
      <c r="B10" s="1636"/>
      <c r="C10" s="1637"/>
      <c r="D10" s="1644"/>
      <c r="E10" s="1645"/>
      <c r="F10" s="1645"/>
      <c r="G10" s="1645"/>
      <c r="H10" s="1645"/>
      <c r="I10" s="1645"/>
      <c r="J10" s="1645"/>
      <c r="K10" s="1646"/>
      <c r="L10" s="429"/>
      <c r="M10" s="1604" t="s">
        <v>649</v>
      </c>
      <c r="N10" s="1604"/>
      <c r="O10" s="1604"/>
      <c r="P10" s="1604"/>
      <c r="Q10" s="430"/>
      <c r="R10" s="430"/>
      <c r="S10" s="430"/>
      <c r="T10" s="430"/>
      <c r="U10" s="431"/>
      <c r="V10" s="432"/>
      <c r="W10" s="1651" t="s">
        <v>646</v>
      </c>
      <c r="X10" s="1651"/>
      <c r="Y10" s="1599"/>
      <c r="Z10" s="1599"/>
      <c r="AA10" s="1599"/>
      <c r="AB10" s="433" t="s">
        <v>647</v>
      </c>
      <c r="AC10" s="1652" t="s">
        <v>648</v>
      </c>
      <c r="AD10" s="1642"/>
      <c r="AE10" s="1642"/>
      <c r="AF10" s="1599"/>
      <c r="AG10" s="1599"/>
      <c r="AH10" s="1599"/>
      <c r="AI10" s="1600" t="s">
        <v>647</v>
      </c>
      <c r="AJ10" s="1601"/>
    </row>
    <row r="11" spans="1:37" ht="53.25" customHeight="1">
      <c r="A11" s="417"/>
      <c r="B11" s="1636"/>
      <c r="C11" s="1637"/>
      <c r="D11" s="1602" t="s">
        <v>650</v>
      </c>
      <c r="E11" s="1603"/>
      <c r="F11" s="1603"/>
      <c r="G11" s="1603"/>
      <c r="H11" s="1603"/>
      <c r="I11" s="1603"/>
      <c r="J11" s="1603"/>
      <c r="K11" s="1603"/>
      <c r="L11" s="434"/>
      <c r="M11" s="1604" t="s">
        <v>651</v>
      </c>
      <c r="N11" s="1604"/>
      <c r="O11" s="1604"/>
      <c r="P11" s="1605"/>
      <c r="Q11" s="435"/>
      <c r="R11" s="435"/>
      <c r="S11" s="435"/>
      <c r="T11" s="435"/>
      <c r="U11" s="435"/>
      <c r="V11" s="435"/>
      <c r="W11" s="435"/>
      <c r="X11" s="435"/>
      <c r="Y11" s="435"/>
      <c r="Z11" s="435"/>
      <c r="AA11" s="435"/>
      <c r="AB11" s="435"/>
      <c r="AC11" s="435"/>
      <c r="AD11" s="435"/>
      <c r="AE11" s="435"/>
      <c r="AF11" s="435"/>
      <c r="AG11" s="435"/>
      <c r="AH11" s="435"/>
      <c r="AI11" s="435"/>
      <c r="AJ11" s="436"/>
    </row>
    <row r="12" spans="1:37" ht="24.75" customHeight="1">
      <c r="A12" s="417"/>
      <c r="B12" s="1636"/>
      <c r="C12" s="1638"/>
      <c r="D12" s="1606" t="s">
        <v>652</v>
      </c>
      <c r="E12" s="1607"/>
      <c r="F12" s="1610" t="s">
        <v>653</v>
      </c>
      <c r="G12" s="1611"/>
      <c r="H12" s="1611"/>
      <c r="I12" s="1611"/>
      <c r="J12" s="1611"/>
      <c r="K12" s="1611"/>
      <c r="L12" s="1614"/>
      <c r="M12" s="1614"/>
      <c r="N12" s="1614"/>
      <c r="O12" s="1614"/>
      <c r="P12" s="1614"/>
      <c r="Q12" s="1614"/>
      <c r="R12" s="1614"/>
      <c r="S12" s="1614"/>
      <c r="T12" s="1614"/>
      <c r="U12" s="1614"/>
      <c r="V12" s="1614"/>
      <c r="W12" s="1614"/>
      <c r="X12" s="1614"/>
      <c r="Y12" s="1614"/>
      <c r="Z12" s="1614"/>
      <c r="AA12" s="1614"/>
      <c r="AB12" s="1614"/>
      <c r="AC12" s="1614"/>
      <c r="AD12" s="1614"/>
      <c r="AE12" s="1614"/>
      <c r="AF12" s="1614"/>
      <c r="AG12" s="1614"/>
      <c r="AH12" s="1614"/>
      <c r="AI12" s="1614"/>
      <c r="AJ12" s="1615"/>
    </row>
    <row r="13" spans="1:37" ht="24.75" customHeight="1">
      <c r="A13" s="417"/>
      <c r="B13" s="1636"/>
      <c r="C13" s="1638"/>
      <c r="D13" s="1606"/>
      <c r="E13" s="1607"/>
      <c r="F13" s="1612"/>
      <c r="G13" s="1613"/>
      <c r="H13" s="1613"/>
      <c r="I13" s="1613"/>
      <c r="J13" s="1613"/>
      <c r="K13" s="1613"/>
      <c r="L13" s="1616"/>
      <c r="M13" s="1616"/>
      <c r="N13" s="1616"/>
      <c r="O13" s="1616"/>
      <c r="P13" s="1616"/>
      <c r="Q13" s="1616"/>
      <c r="R13" s="1616"/>
      <c r="S13" s="1616"/>
      <c r="T13" s="1616"/>
      <c r="U13" s="1616"/>
      <c r="V13" s="1616"/>
      <c r="W13" s="1616"/>
      <c r="X13" s="1616"/>
      <c r="Y13" s="1616"/>
      <c r="Z13" s="1616"/>
      <c r="AA13" s="1616"/>
      <c r="AB13" s="1616"/>
      <c r="AC13" s="1616"/>
      <c r="AD13" s="1616"/>
      <c r="AE13" s="1616"/>
      <c r="AF13" s="1616"/>
      <c r="AG13" s="1616"/>
      <c r="AH13" s="1616"/>
      <c r="AI13" s="1616"/>
      <c r="AJ13" s="1617"/>
    </row>
    <row r="14" spans="1:37" ht="24.75" customHeight="1">
      <c r="A14" s="417"/>
      <c r="B14" s="1636"/>
      <c r="C14" s="1638"/>
      <c r="D14" s="1606"/>
      <c r="E14" s="1607"/>
      <c r="F14" s="1612" t="s">
        <v>654</v>
      </c>
      <c r="G14" s="1613"/>
      <c r="H14" s="1613"/>
      <c r="I14" s="1613"/>
      <c r="J14" s="1613"/>
      <c r="K14" s="1613"/>
      <c r="L14" s="1616"/>
      <c r="M14" s="1616"/>
      <c r="N14" s="1616"/>
      <c r="O14" s="1616"/>
      <c r="P14" s="1616"/>
      <c r="Q14" s="1616"/>
      <c r="R14" s="1616"/>
      <c r="S14" s="1616"/>
      <c r="T14" s="1616"/>
      <c r="U14" s="1616"/>
      <c r="V14" s="1616"/>
      <c r="W14" s="1616"/>
      <c r="X14" s="1616"/>
      <c r="Y14" s="1616"/>
      <c r="Z14" s="1616"/>
      <c r="AA14" s="1616"/>
      <c r="AB14" s="1616"/>
      <c r="AC14" s="1616"/>
      <c r="AD14" s="1616"/>
      <c r="AE14" s="1616"/>
      <c r="AF14" s="1616"/>
      <c r="AG14" s="1616"/>
      <c r="AH14" s="1616"/>
      <c r="AI14" s="1616"/>
      <c r="AJ14" s="1617"/>
    </row>
    <row r="15" spans="1:37" ht="24.75" customHeight="1">
      <c r="A15" s="417"/>
      <c r="B15" s="1636"/>
      <c r="C15" s="1638"/>
      <c r="D15" s="1606"/>
      <c r="E15" s="1607"/>
      <c r="F15" s="1612"/>
      <c r="G15" s="1613"/>
      <c r="H15" s="1613"/>
      <c r="I15" s="1613"/>
      <c r="J15" s="1613"/>
      <c r="K15" s="1613"/>
      <c r="L15" s="1616"/>
      <c r="M15" s="1616"/>
      <c r="N15" s="1616"/>
      <c r="O15" s="1616"/>
      <c r="P15" s="1616"/>
      <c r="Q15" s="1616"/>
      <c r="R15" s="1616"/>
      <c r="S15" s="1616"/>
      <c r="T15" s="1616"/>
      <c r="U15" s="1616"/>
      <c r="V15" s="1616"/>
      <c r="W15" s="1616"/>
      <c r="X15" s="1616"/>
      <c r="Y15" s="1616"/>
      <c r="Z15" s="1616"/>
      <c r="AA15" s="1616"/>
      <c r="AB15" s="1616"/>
      <c r="AC15" s="1616"/>
      <c r="AD15" s="1616"/>
      <c r="AE15" s="1616"/>
      <c r="AF15" s="1616"/>
      <c r="AG15" s="1616"/>
      <c r="AH15" s="1616"/>
      <c r="AI15" s="1616"/>
      <c r="AJ15" s="1617"/>
    </row>
    <row r="16" spans="1:37" ht="24.75" customHeight="1">
      <c r="A16" s="417"/>
      <c r="B16" s="1636"/>
      <c r="C16" s="1638"/>
      <c r="D16" s="1606"/>
      <c r="E16" s="1607"/>
      <c r="F16" s="1612"/>
      <c r="G16" s="1613"/>
      <c r="H16" s="1613"/>
      <c r="I16" s="1613"/>
      <c r="J16" s="1613"/>
      <c r="K16" s="1613"/>
      <c r="L16" s="1616"/>
      <c r="M16" s="1616"/>
      <c r="N16" s="1616"/>
      <c r="O16" s="1616"/>
      <c r="P16" s="1616"/>
      <c r="Q16" s="1616"/>
      <c r="R16" s="1616"/>
      <c r="S16" s="1616"/>
      <c r="T16" s="1616"/>
      <c r="U16" s="1616"/>
      <c r="V16" s="1616"/>
      <c r="W16" s="1616"/>
      <c r="X16" s="1616"/>
      <c r="Y16" s="1616"/>
      <c r="Z16" s="1616"/>
      <c r="AA16" s="1616"/>
      <c r="AB16" s="1616"/>
      <c r="AC16" s="1616"/>
      <c r="AD16" s="1616"/>
      <c r="AE16" s="1616"/>
      <c r="AF16" s="1616"/>
      <c r="AG16" s="1616"/>
      <c r="AH16" s="1616"/>
      <c r="AI16" s="1616"/>
      <c r="AJ16" s="1617"/>
    </row>
    <row r="17" spans="1:36" ht="24.75" customHeight="1">
      <c r="A17" s="417"/>
      <c r="B17" s="1636"/>
      <c r="C17" s="1638"/>
      <c r="D17" s="1606"/>
      <c r="E17" s="1607"/>
      <c r="F17" s="1612"/>
      <c r="G17" s="1613"/>
      <c r="H17" s="1613"/>
      <c r="I17" s="1613"/>
      <c r="J17" s="1613"/>
      <c r="K17" s="1613"/>
      <c r="L17" s="1616"/>
      <c r="M17" s="1616"/>
      <c r="N17" s="1616"/>
      <c r="O17" s="1616"/>
      <c r="P17" s="1616"/>
      <c r="Q17" s="1616"/>
      <c r="R17" s="1616"/>
      <c r="S17" s="1616"/>
      <c r="T17" s="1616"/>
      <c r="U17" s="1616"/>
      <c r="V17" s="1616"/>
      <c r="W17" s="1616"/>
      <c r="X17" s="1616"/>
      <c r="Y17" s="1616"/>
      <c r="Z17" s="1616"/>
      <c r="AA17" s="1616"/>
      <c r="AB17" s="1616"/>
      <c r="AC17" s="1616"/>
      <c r="AD17" s="1616"/>
      <c r="AE17" s="1616"/>
      <c r="AF17" s="1616"/>
      <c r="AG17" s="1616"/>
      <c r="AH17" s="1616"/>
      <c r="AI17" s="1616"/>
      <c r="AJ17" s="1617"/>
    </row>
    <row r="18" spans="1:36" ht="24.75" customHeight="1">
      <c r="A18" s="417"/>
      <c r="B18" s="1636"/>
      <c r="C18" s="1638"/>
      <c r="D18" s="1606"/>
      <c r="E18" s="1607"/>
      <c r="F18" s="1618" t="s">
        <v>655</v>
      </c>
      <c r="G18" s="1619"/>
      <c r="H18" s="1619"/>
      <c r="I18" s="1619"/>
      <c r="J18" s="1619"/>
      <c r="K18" s="1619"/>
      <c r="L18" s="1622"/>
      <c r="M18" s="1622"/>
      <c r="N18" s="1622"/>
      <c r="O18" s="1622"/>
      <c r="P18" s="1622"/>
      <c r="Q18" s="1622"/>
      <c r="R18" s="1622"/>
      <c r="S18" s="1622"/>
      <c r="T18" s="1622"/>
      <c r="U18" s="1622"/>
      <c r="V18" s="1622"/>
      <c r="W18" s="1622"/>
      <c r="X18" s="1622"/>
      <c r="Y18" s="1622"/>
      <c r="Z18" s="1622"/>
      <c r="AA18" s="1622"/>
      <c r="AB18" s="1622"/>
      <c r="AC18" s="1622"/>
      <c r="AD18" s="1622"/>
      <c r="AE18" s="1622"/>
      <c r="AF18" s="1622"/>
      <c r="AG18" s="1622"/>
      <c r="AH18" s="1622"/>
      <c r="AI18" s="1622"/>
      <c r="AJ18" s="1623"/>
    </row>
    <row r="19" spans="1:36" ht="24.75" customHeight="1">
      <c r="A19" s="417"/>
      <c r="B19" s="1636"/>
      <c r="C19" s="1638"/>
      <c r="D19" s="1606"/>
      <c r="E19" s="1607"/>
      <c r="F19" s="1618"/>
      <c r="G19" s="1619"/>
      <c r="H19" s="1619"/>
      <c r="I19" s="1619"/>
      <c r="J19" s="1619"/>
      <c r="K19" s="1619"/>
      <c r="L19" s="1622"/>
      <c r="M19" s="1622"/>
      <c r="N19" s="1622"/>
      <c r="O19" s="1622"/>
      <c r="P19" s="1622"/>
      <c r="Q19" s="1622"/>
      <c r="R19" s="1622"/>
      <c r="S19" s="1622"/>
      <c r="T19" s="1622"/>
      <c r="U19" s="1622"/>
      <c r="V19" s="1622"/>
      <c r="W19" s="1622"/>
      <c r="X19" s="1622"/>
      <c r="Y19" s="1622"/>
      <c r="Z19" s="1622"/>
      <c r="AA19" s="1622"/>
      <c r="AB19" s="1622"/>
      <c r="AC19" s="1622"/>
      <c r="AD19" s="1622"/>
      <c r="AE19" s="1622"/>
      <c r="AF19" s="1622"/>
      <c r="AG19" s="1622"/>
      <c r="AH19" s="1622"/>
      <c r="AI19" s="1622"/>
      <c r="AJ19" s="1623"/>
    </row>
    <row r="20" spans="1:36" ht="24.75" customHeight="1">
      <c r="A20" s="417"/>
      <c r="B20" s="1636"/>
      <c r="C20" s="1638"/>
      <c r="D20" s="1606"/>
      <c r="E20" s="1607"/>
      <c r="F20" s="1618"/>
      <c r="G20" s="1619"/>
      <c r="H20" s="1619"/>
      <c r="I20" s="1619"/>
      <c r="J20" s="1619"/>
      <c r="K20" s="1619"/>
      <c r="L20" s="1622"/>
      <c r="M20" s="1622"/>
      <c r="N20" s="1622"/>
      <c r="O20" s="1622"/>
      <c r="P20" s="1622"/>
      <c r="Q20" s="1622"/>
      <c r="R20" s="1622"/>
      <c r="S20" s="1622"/>
      <c r="T20" s="1622"/>
      <c r="U20" s="1622"/>
      <c r="V20" s="1622"/>
      <c r="W20" s="1622"/>
      <c r="X20" s="1622"/>
      <c r="Y20" s="1622"/>
      <c r="Z20" s="1622"/>
      <c r="AA20" s="1622"/>
      <c r="AB20" s="1622"/>
      <c r="AC20" s="1622"/>
      <c r="AD20" s="1622"/>
      <c r="AE20" s="1622"/>
      <c r="AF20" s="1622"/>
      <c r="AG20" s="1622"/>
      <c r="AH20" s="1622"/>
      <c r="AI20" s="1622"/>
      <c r="AJ20" s="1623"/>
    </row>
    <row r="21" spans="1:36" ht="24.75" customHeight="1">
      <c r="A21" s="417"/>
      <c r="B21" s="1636"/>
      <c r="C21" s="1638"/>
      <c r="D21" s="1606"/>
      <c r="E21" s="1607"/>
      <c r="F21" s="1618"/>
      <c r="G21" s="1619"/>
      <c r="H21" s="1619"/>
      <c r="I21" s="1619"/>
      <c r="J21" s="1619"/>
      <c r="K21" s="1619"/>
      <c r="L21" s="1622"/>
      <c r="M21" s="1622"/>
      <c r="N21" s="1622"/>
      <c r="O21" s="1622"/>
      <c r="P21" s="1622"/>
      <c r="Q21" s="1622"/>
      <c r="R21" s="1622"/>
      <c r="S21" s="1622"/>
      <c r="T21" s="1622"/>
      <c r="U21" s="1622"/>
      <c r="V21" s="1622"/>
      <c r="W21" s="1622"/>
      <c r="X21" s="1622"/>
      <c r="Y21" s="1622"/>
      <c r="Z21" s="1622"/>
      <c r="AA21" s="1622"/>
      <c r="AB21" s="1622"/>
      <c r="AC21" s="1622"/>
      <c r="AD21" s="1622"/>
      <c r="AE21" s="1622"/>
      <c r="AF21" s="1622"/>
      <c r="AG21" s="1622"/>
      <c r="AH21" s="1622"/>
      <c r="AI21" s="1622"/>
      <c r="AJ21" s="1623"/>
    </row>
    <row r="22" spans="1:36" ht="24.75" customHeight="1">
      <c r="A22" s="417"/>
      <c r="B22" s="1636"/>
      <c r="C22" s="1638"/>
      <c r="D22" s="1606"/>
      <c r="E22" s="1607"/>
      <c r="F22" s="1618"/>
      <c r="G22" s="1619"/>
      <c r="H22" s="1619"/>
      <c r="I22" s="1619"/>
      <c r="J22" s="1619"/>
      <c r="K22" s="1619"/>
      <c r="L22" s="1622"/>
      <c r="M22" s="1622"/>
      <c r="N22" s="1622"/>
      <c r="O22" s="1622"/>
      <c r="P22" s="1622"/>
      <c r="Q22" s="1622"/>
      <c r="R22" s="1622"/>
      <c r="S22" s="1622"/>
      <c r="T22" s="1622"/>
      <c r="U22" s="1622"/>
      <c r="V22" s="1622"/>
      <c r="W22" s="1622"/>
      <c r="X22" s="1622"/>
      <c r="Y22" s="1622"/>
      <c r="Z22" s="1622"/>
      <c r="AA22" s="1622"/>
      <c r="AB22" s="1622"/>
      <c r="AC22" s="1622"/>
      <c r="AD22" s="1622"/>
      <c r="AE22" s="1622"/>
      <c r="AF22" s="1622"/>
      <c r="AG22" s="1622"/>
      <c r="AH22" s="1622"/>
      <c r="AI22" s="1622"/>
      <c r="AJ22" s="1623"/>
    </row>
    <row r="23" spans="1:36" ht="24.75" customHeight="1">
      <c r="A23" s="417"/>
      <c r="B23" s="1639"/>
      <c r="C23" s="1640"/>
      <c r="D23" s="1608"/>
      <c r="E23" s="1609"/>
      <c r="F23" s="1620"/>
      <c r="G23" s="1621"/>
      <c r="H23" s="1621"/>
      <c r="I23" s="1621"/>
      <c r="J23" s="1621"/>
      <c r="K23" s="1621"/>
      <c r="L23" s="1624"/>
      <c r="M23" s="1624"/>
      <c r="N23" s="1624"/>
      <c r="O23" s="1624"/>
      <c r="P23" s="1624"/>
      <c r="Q23" s="1624"/>
      <c r="R23" s="1624"/>
      <c r="S23" s="1624"/>
      <c r="T23" s="1624"/>
      <c r="U23" s="1624"/>
      <c r="V23" s="1624"/>
      <c r="W23" s="1624"/>
      <c r="X23" s="1624"/>
      <c r="Y23" s="1624"/>
      <c r="Z23" s="1624"/>
      <c r="AA23" s="1624"/>
      <c r="AB23" s="1624"/>
      <c r="AC23" s="1624"/>
      <c r="AD23" s="1624"/>
      <c r="AE23" s="1624"/>
      <c r="AF23" s="1624"/>
      <c r="AG23" s="1624"/>
      <c r="AH23" s="1624"/>
      <c r="AI23" s="1624"/>
      <c r="AJ23" s="1625"/>
    </row>
    <row r="24" spans="1:36" ht="39" customHeight="1">
      <c r="A24" s="417"/>
      <c r="B24" s="1597" t="s">
        <v>656</v>
      </c>
      <c r="C24" s="1597"/>
      <c r="D24" s="1597"/>
      <c r="E24" s="1597"/>
      <c r="F24" s="1597"/>
      <c r="G24" s="1597"/>
      <c r="H24" s="1597"/>
      <c r="I24" s="1597"/>
      <c r="J24" s="1597"/>
      <c r="K24" s="1597"/>
      <c r="L24" s="1597"/>
      <c r="M24" s="1597"/>
      <c r="N24" s="1597"/>
      <c r="O24" s="1597"/>
      <c r="P24" s="1597"/>
      <c r="Q24" s="1597"/>
      <c r="R24" s="1597"/>
      <c r="S24" s="1597"/>
      <c r="T24" s="1597"/>
      <c r="U24" s="1597"/>
      <c r="V24" s="1597"/>
      <c r="W24" s="1597"/>
      <c r="X24" s="1597"/>
      <c r="Y24" s="1597"/>
      <c r="Z24" s="1597"/>
      <c r="AA24" s="1597"/>
      <c r="AB24" s="1597"/>
      <c r="AC24" s="1597"/>
      <c r="AD24" s="1597"/>
      <c r="AE24" s="1597"/>
      <c r="AF24" s="1597"/>
      <c r="AG24" s="1597"/>
      <c r="AH24" s="1597"/>
      <c r="AI24" s="1597"/>
      <c r="AJ24" s="1597"/>
    </row>
    <row r="25" spans="1:36" ht="20.25" customHeight="1">
      <c r="A25" s="417"/>
      <c r="B25" s="1533"/>
      <c r="C25" s="1533"/>
      <c r="D25" s="1533"/>
      <c r="E25" s="1533"/>
      <c r="F25" s="1533"/>
      <c r="G25" s="1533"/>
      <c r="H25" s="1533"/>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3"/>
      <c r="AH25" s="1533"/>
      <c r="AI25" s="1533"/>
      <c r="AJ25" s="1533"/>
    </row>
    <row r="26" spans="1:36" ht="39" customHeight="1">
      <c r="A26" s="417"/>
      <c r="B26" s="1533"/>
      <c r="C26" s="1533"/>
      <c r="D26" s="1533"/>
      <c r="E26" s="1533"/>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row>
    <row r="27" spans="1:36" ht="36.6" customHeight="1">
      <c r="A27" s="417"/>
      <c r="B27" s="1533"/>
      <c r="C27" s="1533"/>
      <c r="D27" s="1533"/>
      <c r="E27" s="1533"/>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row>
    <row r="28" spans="1:36">
      <c r="A28" s="417"/>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row>
    <row r="29" spans="1:36">
      <c r="A29" s="417"/>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row>
  </sheetData>
  <mergeCells count="32">
    <mergeCell ref="B4:AJ4"/>
    <mergeCell ref="B6:K6"/>
    <mergeCell ref="L6:AJ6"/>
    <mergeCell ref="L8:AJ8"/>
    <mergeCell ref="B9:C23"/>
    <mergeCell ref="D9:K10"/>
    <mergeCell ref="M9:P9"/>
    <mergeCell ref="W9:X9"/>
    <mergeCell ref="Y9:AA9"/>
    <mergeCell ref="AC9:AE9"/>
    <mergeCell ref="AF9:AH9"/>
    <mergeCell ref="AI9:AJ9"/>
    <mergeCell ref="M10:P10"/>
    <mergeCell ref="W10:X10"/>
    <mergeCell ref="Y10:AA10"/>
    <mergeCell ref="AC10:AE10"/>
    <mergeCell ref="B24:AJ27"/>
    <mergeCell ref="V2:AJ2"/>
    <mergeCell ref="AF10:AH10"/>
    <mergeCell ref="AI10:AJ10"/>
    <mergeCell ref="D11:K11"/>
    <mergeCell ref="M11:P11"/>
    <mergeCell ref="D12:E23"/>
    <mergeCell ref="F12:K13"/>
    <mergeCell ref="L12:AJ13"/>
    <mergeCell ref="F14:K17"/>
    <mergeCell ref="L14:AJ17"/>
    <mergeCell ref="F18:K23"/>
    <mergeCell ref="L18:AJ23"/>
    <mergeCell ref="B7:K7"/>
    <mergeCell ref="L7:AJ7"/>
    <mergeCell ref="B8:K8"/>
  </mergeCells>
  <phoneticPr fontId="9"/>
  <dataValidations count="1">
    <dataValidation type="list" errorStyle="warning" allowBlank="1" showInputMessage="1" showErrorMessage="1" sqref="Y9:AA10 AF9:AH10">
      <formula1>"　,１,２,３,４,５"</formula1>
    </dataValidation>
  </dataValidations>
  <printOptions horizontalCentered="1" verticalCentered="1"/>
  <pageMargins left="0.59027777777777801" right="0.59027777777777801" top="0.59027777777777801" bottom="0.55138888888888904" header="0.51180555555555496" footer="0.51180555555555496"/>
  <pageSetup paperSize="9" scale="99" firstPageNumber="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Normal="100" zoomScaleSheetLayoutView="100" workbookViewId="0">
      <selection activeCell="A2" sqref="A2:K2"/>
    </sheetView>
  </sheetViews>
  <sheetFormatPr defaultRowHeight="13.5"/>
  <cols>
    <col min="1" max="1" width="3.375" style="437" customWidth="1"/>
    <col min="2" max="2" width="11.25" style="437" customWidth="1"/>
    <col min="3" max="3" width="9" style="437"/>
    <col min="4" max="4" width="1.5" style="437" customWidth="1"/>
    <col min="5" max="5" width="9" style="437"/>
    <col min="6" max="6" width="12.375" style="437" customWidth="1"/>
    <col min="7" max="7" width="10.875" style="437" customWidth="1"/>
    <col min="8" max="10" width="9" style="437"/>
    <col min="11" max="11" width="9.625" style="437" customWidth="1"/>
    <col min="12" max="255" width="9" style="437"/>
    <col min="256" max="256" width="1.75" style="437" customWidth="1"/>
    <col min="257" max="257" width="3.375" style="437" customWidth="1"/>
    <col min="258" max="258" width="11.25" style="437" customWidth="1"/>
    <col min="259" max="259" width="9" style="437"/>
    <col min="260" max="260" width="1.5" style="437" customWidth="1"/>
    <col min="261" max="261" width="9" style="437"/>
    <col min="262" max="262" width="12.375" style="437" customWidth="1"/>
    <col min="263" max="263" width="10.875" style="437" customWidth="1"/>
    <col min="264" max="266" width="9" style="437"/>
    <col min="267" max="267" width="9.625" style="437" customWidth="1"/>
    <col min="268" max="511" width="9" style="437"/>
    <col min="512" max="512" width="1.75" style="437" customWidth="1"/>
    <col min="513" max="513" width="3.375" style="437" customWidth="1"/>
    <col min="514" max="514" width="11.25" style="437" customWidth="1"/>
    <col min="515" max="515" width="9" style="437"/>
    <col min="516" max="516" width="1.5" style="437" customWidth="1"/>
    <col min="517" max="517" width="9" style="437"/>
    <col min="518" max="518" width="12.375" style="437" customWidth="1"/>
    <col min="519" max="519" width="10.875" style="437" customWidth="1"/>
    <col min="520" max="522" width="9" style="437"/>
    <col min="523" max="523" width="9.625" style="437" customWidth="1"/>
    <col min="524" max="767" width="9" style="437"/>
    <col min="768" max="768" width="1.75" style="437" customWidth="1"/>
    <col min="769" max="769" width="3.375" style="437" customWidth="1"/>
    <col min="770" max="770" width="11.25" style="437" customWidth="1"/>
    <col min="771" max="771" width="9" style="437"/>
    <col min="772" max="772" width="1.5" style="437" customWidth="1"/>
    <col min="773" max="773" width="9" style="437"/>
    <col min="774" max="774" width="12.375" style="437" customWidth="1"/>
    <col min="775" max="775" width="10.875" style="437" customWidth="1"/>
    <col min="776" max="778" width="9" style="437"/>
    <col min="779" max="779" width="9.625" style="437" customWidth="1"/>
    <col min="780" max="1023" width="9" style="437"/>
    <col min="1024" max="1024" width="1.75" style="437" customWidth="1"/>
    <col min="1025" max="1025" width="3.375" style="437" customWidth="1"/>
    <col min="1026" max="1026" width="11.25" style="437" customWidth="1"/>
    <col min="1027" max="1027" width="9" style="437"/>
    <col min="1028" max="1028" width="1.5" style="437" customWidth="1"/>
    <col min="1029" max="1029" width="9" style="437"/>
    <col min="1030" max="1030" width="12.375" style="437" customWidth="1"/>
    <col min="1031" max="1031" width="10.875" style="437" customWidth="1"/>
    <col min="1032" max="1034" width="9" style="437"/>
    <col min="1035" max="1035" width="9.625" style="437" customWidth="1"/>
    <col min="1036" max="1279" width="9" style="437"/>
    <col min="1280" max="1280" width="1.75" style="437" customWidth="1"/>
    <col min="1281" max="1281" width="3.375" style="437" customWidth="1"/>
    <col min="1282" max="1282" width="11.25" style="437" customWidth="1"/>
    <col min="1283" max="1283" width="9" style="437"/>
    <col min="1284" max="1284" width="1.5" style="437" customWidth="1"/>
    <col min="1285" max="1285" width="9" style="437"/>
    <col min="1286" max="1286" width="12.375" style="437" customWidth="1"/>
    <col min="1287" max="1287" width="10.875" style="437" customWidth="1"/>
    <col min="1288" max="1290" width="9" style="437"/>
    <col min="1291" max="1291" width="9.625" style="437" customWidth="1"/>
    <col min="1292" max="1535" width="9" style="437"/>
    <col min="1536" max="1536" width="1.75" style="437" customWidth="1"/>
    <col min="1537" max="1537" width="3.375" style="437" customWidth="1"/>
    <col min="1538" max="1538" width="11.25" style="437" customWidth="1"/>
    <col min="1539" max="1539" width="9" style="437"/>
    <col min="1540" max="1540" width="1.5" style="437" customWidth="1"/>
    <col min="1541" max="1541" width="9" style="437"/>
    <col min="1542" max="1542" width="12.375" style="437" customWidth="1"/>
    <col min="1543" max="1543" width="10.875" style="437" customWidth="1"/>
    <col min="1544" max="1546" width="9" style="437"/>
    <col min="1547" max="1547" width="9.625" style="437" customWidth="1"/>
    <col min="1548" max="1791" width="9" style="437"/>
    <col min="1792" max="1792" width="1.75" style="437" customWidth="1"/>
    <col min="1793" max="1793" width="3.375" style="437" customWidth="1"/>
    <col min="1794" max="1794" width="11.25" style="437" customWidth="1"/>
    <col min="1795" max="1795" width="9" style="437"/>
    <col min="1796" max="1796" width="1.5" style="437" customWidth="1"/>
    <col min="1797" max="1797" width="9" style="437"/>
    <col min="1798" max="1798" width="12.375" style="437" customWidth="1"/>
    <col min="1799" max="1799" width="10.875" style="437" customWidth="1"/>
    <col min="1800" max="1802" width="9" style="437"/>
    <col min="1803" max="1803" width="9.625" style="437" customWidth="1"/>
    <col min="1804" max="2047" width="9" style="437"/>
    <col min="2048" max="2048" width="1.75" style="437" customWidth="1"/>
    <col min="2049" max="2049" width="3.375" style="437" customWidth="1"/>
    <col min="2050" max="2050" width="11.25" style="437" customWidth="1"/>
    <col min="2051" max="2051" width="9" style="437"/>
    <col min="2052" max="2052" width="1.5" style="437" customWidth="1"/>
    <col min="2053" max="2053" width="9" style="437"/>
    <col min="2054" max="2054" width="12.375" style="437" customWidth="1"/>
    <col min="2055" max="2055" width="10.875" style="437" customWidth="1"/>
    <col min="2056" max="2058" width="9" style="437"/>
    <col min="2059" max="2059" width="9.625" style="437" customWidth="1"/>
    <col min="2060" max="2303" width="9" style="437"/>
    <col min="2304" max="2304" width="1.75" style="437" customWidth="1"/>
    <col min="2305" max="2305" width="3.375" style="437" customWidth="1"/>
    <col min="2306" max="2306" width="11.25" style="437" customWidth="1"/>
    <col min="2307" max="2307" width="9" style="437"/>
    <col min="2308" max="2308" width="1.5" style="437" customWidth="1"/>
    <col min="2309" max="2309" width="9" style="437"/>
    <col min="2310" max="2310" width="12.375" style="437" customWidth="1"/>
    <col min="2311" max="2311" width="10.875" style="437" customWidth="1"/>
    <col min="2312" max="2314" width="9" style="437"/>
    <col min="2315" max="2315" width="9.625" style="437" customWidth="1"/>
    <col min="2316" max="2559" width="9" style="437"/>
    <col min="2560" max="2560" width="1.75" style="437" customWidth="1"/>
    <col min="2561" max="2561" width="3.375" style="437" customWidth="1"/>
    <col min="2562" max="2562" width="11.25" style="437" customWidth="1"/>
    <col min="2563" max="2563" width="9" style="437"/>
    <col min="2564" max="2564" width="1.5" style="437" customWidth="1"/>
    <col min="2565" max="2565" width="9" style="437"/>
    <col min="2566" max="2566" width="12.375" style="437" customWidth="1"/>
    <col min="2567" max="2567" width="10.875" style="437" customWidth="1"/>
    <col min="2568" max="2570" width="9" style="437"/>
    <col min="2571" max="2571" width="9.625" style="437" customWidth="1"/>
    <col min="2572" max="2815" width="9" style="437"/>
    <col min="2816" max="2816" width="1.75" style="437" customWidth="1"/>
    <col min="2817" max="2817" width="3.375" style="437" customWidth="1"/>
    <col min="2818" max="2818" width="11.25" style="437" customWidth="1"/>
    <col min="2819" max="2819" width="9" style="437"/>
    <col min="2820" max="2820" width="1.5" style="437" customWidth="1"/>
    <col min="2821" max="2821" width="9" style="437"/>
    <col min="2822" max="2822" width="12.375" style="437" customWidth="1"/>
    <col min="2823" max="2823" width="10.875" style="437" customWidth="1"/>
    <col min="2824" max="2826" width="9" style="437"/>
    <col min="2827" max="2827" width="9.625" style="437" customWidth="1"/>
    <col min="2828" max="3071" width="9" style="437"/>
    <col min="3072" max="3072" width="1.75" style="437" customWidth="1"/>
    <col min="3073" max="3073" width="3.375" style="437" customWidth="1"/>
    <col min="3074" max="3074" width="11.25" style="437" customWidth="1"/>
    <col min="3075" max="3075" width="9" style="437"/>
    <col min="3076" max="3076" width="1.5" style="437" customWidth="1"/>
    <col min="3077" max="3077" width="9" style="437"/>
    <col min="3078" max="3078" width="12.375" style="437" customWidth="1"/>
    <col min="3079" max="3079" width="10.875" style="437" customWidth="1"/>
    <col min="3080" max="3082" width="9" style="437"/>
    <col min="3083" max="3083" width="9.625" style="437" customWidth="1"/>
    <col min="3084" max="3327" width="9" style="437"/>
    <col min="3328" max="3328" width="1.75" style="437" customWidth="1"/>
    <col min="3329" max="3329" width="3.375" style="437" customWidth="1"/>
    <col min="3330" max="3330" width="11.25" style="437" customWidth="1"/>
    <col min="3331" max="3331" width="9" style="437"/>
    <col min="3332" max="3332" width="1.5" style="437" customWidth="1"/>
    <col min="3333" max="3333" width="9" style="437"/>
    <col min="3334" max="3334" width="12.375" style="437" customWidth="1"/>
    <col min="3335" max="3335" width="10.875" style="437" customWidth="1"/>
    <col min="3336" max="3338" width="9" style="437"/>
    <col min="3339" max="3339" width="9.625" style="437" customWidth="1"/>
    <col min="3340" max="3583" width="9" style="437"/>
    <col min="3584" max="3584" width="1.75" style="437" customWidth="1"/>
    <col min="3585" max="3585" width="3.375" style="437" customWidth="1"/>
    <col min="3586" max="3586" width="11.25" style="437" customWidth="1"/>
    <col min="3587" max="3587" width="9" style="437"/>
    <col min="3588" max="3588" width="1.5" style="437" customWidth="1"/>
    <col min="3589" max="3589" width="9" style="437"/>
    <col min="3590" max="3590" width="12.375" style="437" customWidth="1"/>
    <col min="3591" max="3591" width="10.875" style="437" customWidth="1"/>
    <col min="3592" max="3594" width="9" style="437"/>
    <col min="3595" max="3595" width="9.625" style="437" customWidth="1"/>
    <col min="3596" max="3839" width="9" style="437"/>
    <col min="3840" max="3840" width="1.75" style="437" customWidth="1"/>
    <col min="3841" max="3841" width="3.375" style="437" customWidth="1"/>
    <col min="3842" max="3842" width="11.25" style="437" customWidth="1"/>
    <col min="3843" max="3843" width="9" style="437"/>
    <col min="3844" max="3844" width="1.5" style="437" customWidth="1"/>
    <col min="3845" max="3845" width="9" style="437"/>
    <col min="3846" max="3846" width="12.375" style="437" customWidth="1"/>
    <col min="3847" max="3847" width="10.875" style="437" customWidth="1"/>
    <col min="3848" max="3850" width="9" style="437"/>
    <col min="3851" max="3851" width="9.625" style="437" customWidth="1"/>
    <col min="3852" max="4095" width="9" style="437"/>
    <col min="4096" max="4096" width="1.75" style="437" customWidth="1"/>
    <col min="4097" max="4097" width="3.375" style="437" customWidth="1"/>
    <col min="4098" max="4098" width="11.25" style="437" customWidth="1"/>
    <col min="4099" max="4099" width="9" style="437"/>
    <col min="4100" max="4100" width="1.5" style="437" customWidth="1"/>
    <col min="4101" max="4101" width="9" style="437"/>
    <col min="4102" max="4102" width="12.375" style="437" customWidth="1"/>
    <col min="4103" max="4103" width="10.875" style="437" customWidth="1"/>
    <col min="4104" max="4106" width="9" style="437"/>
    <col min="4107" max="4107" width="9.625" style="437" customWidth="1"/>
    <col min="4108" max="4351" width="9" style="437"/>
    <col min="4352" max="4352" width="1.75" style="437" customWidth="1"/>
    <col min="4353" max="4353" width="3.375" style="437" customWidth="1"/>
    <col min="4354" max="4354" width="11.25" style="437" customWidth="1"/>
    <col min="4355" max="4355" width="9" style="437"/>
    <col min="4356" max="4356" width="1.5" style="437" customWidth="1"/>
    <col min="4357" max="4357" width="9" style="437"/>
    <col min="4358" max="4358" width="12.375" style="437" customWidth="1"/>
    <col min="4359" max="4359" width="10.875" style="437" customWidth="1"/>
    <col min="4360" max="4362" width="9" style="437"/>
    <col min="4363" max="4363" width="9.625" style="437" customWidth="1"/>
    <col min="4364" max="4607" width="9" style="437"/>
    <col min="4608" max="4608" width="1.75" style="437" customWidth="1"/>
    <col min="4609" max="4609" width="3.375" style="437" customWidth="1"/>
    <col min="4610" max="4610" width="11.25" style="437" customWidth="1"/>
    <col min="4611" max="4611" width="9" style="437"/>
    <col min="4612" max="4612" width="1.5" style="437" customWidth="1"/>
    <col min="4613" max="4613" width="9" style="437"/>
    <col min="4614" max="4614" width="12.375" style="437" customWidth="1"/>
    <col min="4615" max="4615" width="10.875" style="437" customWidth="1"/>
    <col min="4616" max="4618" width="9" style="437"/>
    <col min="4619" max="4619" width="9.625" style="437" customWidth="1"/>
    <col min="4620" max="4863" width="9" style="437"/>
    <col min="4864" max="4864" width="1.75" style="437" customWidth="1"/>
    <col min="4865" max="4865" width="3.375" style="437" customWidth="1"/>
    <col min="4866" max="4866" width="11.25" style="437" customWidth="1"/>
    <col min="4867" max="4867" width="9" style="437"/>
    <col min="4868" max="4868" width="1.5" style="437" customWidth="1"/>
    <col min="4869" max="4869" width="9" style="437"/>
    <col min="4870" max="4870" width="12.375" style="437" customWidth="1"/>
    <col min="4871" max="4871" width="10.875" style="437" customWidth="1"/>
    <col min="4872" max="4874" width="9" style="437"/>
    <col min="4875" max="4875" width="9.625" style="437" customWidth="1"/>
    <col min="4876" max="5119" width="9" style="437"/>
    <col min="5120" max="5120" width="1.75" style="437" customWidth="1"/>
    <col min="5121" max="5121" width="3.375" style="437" customWidth="1"/>
    <col min="5122" max="5122" width="11.25" style="437" customWidth="1"/>
    <col min="5123" max="5123" width="9" style="437"/>
    <col min="5124" max="5124" width="1.5" style="437" customWidth="1"/>
    <col min="5125" max="5125" width="9" style="437"/>
    <col min="5126" max="5126" width="12.375" style="437" customWidth="1"/>
    <col min="5127" max="5127" width="10.875" style="437" customWidth="1"/>
    <col min="5128" max="5130" width="9" style="437"/>
    <col min="5131" max="5131" width="9.625" style="437" customWidth="1"/>
    <col min="5132" max="5375" width="9" style="437"/>
    <col min="5376" max="5376" width="1.75" style="437" customWidth="1"/>
    <col min="5377" max="5377" width="3.375" style="437" customWidth="1"/>
    <col min="5378" max="5378" width="11.25" style="437" customWidth="1"/>
    <col min="5379" max="5379" width="9" style="437"/>
    <col min="5380" max="5380" width="1.5" style="437" customWidth="1"/>
    <col min="5381" max="5381" width="9" style="437"/>
    <col min="5382" max="5382" width="12.375" style="437" customWidth="1"/>
    <col min="5383" max="5383" width="10.875" style="437" customWidth="1"/>
    <col min="5384" max="5386" width="9" style="437"/>
    <col min="5387" max="5387" width="9.625" style="437" customWidth="1"/>
    <col min="5388" max="5631" width="9" style="437"/>
    <col min="5632" max="5632" width="1.75" style="437" customWidth="1"/>
    <col min="5633" max="5633" width="3.375" style="437" customWidth="1"/>
    <col min="5634" max="5634" width="11.25" style="437" customWidth="1"/>
    <col min="5635" max="5635" width="9" style="437"/>
    <col min="5636" max="5636" width="1.5" style="437" customWidth="1"/>
    <col min="5637" max="5637" width="9" style="437"/>
    <col min="5638" max="5638" width="12.375" style="437" customWidth="1"/>
    <col min="5639" max="5639" width="10.875" style="437" customWidth="1"/>
    <col min="5640" max="5642" width="9" style="437"/>
    <col min="5643" max="5643" width="9.625" style="437" customWidth="1"/>
    <col min="5644" max="5887" width="9" style="437"/>
    <col min="5888" max="5888" width="1.75" style="437" customWidth="1"/>
    <col min="5889" max="5889" width="3.375" style="437" customWidth="1"/>
    <col min="5890" max="5890" width="11.25" style="437" customWidth="1"/>
    <col min="5891" max="5891" width="9" style="437"/>
    <col min="5892" max="5892" width="1.5" style="437" customWidth="1"/>
    <col min="5893" max="5893" width="9" style="437"/>
    <col min="5894" max="5894" width="12.375" style="437" customWidth="1"/>
    <col min="5895" max="5895" width="10.875" style="437" customWidth="1"/>
    <col min="5896" max="5898" width="9" style="437"/>
    <col min="5899" max="5899" width="9.625" style="437" customWidth="1"/>
    <col min="5900" max="6143" width="9" style="437"/>
    <col min="6144" max="6144" width="1.75" style="437" customWidth="1"/>
    <col min="6145" max="6145" width="3.375" style="437" customWidth="1"/>
    <col min="6146" max="6146" width="11.25" style="437" customWidth="1"/>
    <col min="6147" max="6147" width="9" style="437"/>
    <col min="6148" max="6148" width="1.5" style="437" customWidth="1"/>
    <col min="6149" max="6149" width="9" style="437"/>
    <col min="6150" max="6150" width="12.375" style="437" customWidth="1"/>
    <col min="6151" max="6151" width="10.875" style="437" customWidth="1"/>
    <col min="6152" max="6154" width="9" style="437"/>
    <col min="6155" max="6155" width="9.625" style="437" customWidth="1"/>
    <col min="6156" max="6399" width="9" style="437"/>
    <col min="6400" max="6400" width="1.75" style="437" customWidth="1"/>
    <col min="6401" max="6401" width="3.375" style="437" customWidth="1"/>
    <col min="6402" max="6402" width="11.25" style="437" customWidth="1"/>
    <col min="6403" max="6403" width="9" style="437"/>
    <col min="6404" max="6404" width="1.5" style="437" customWidth="1"/>
    <col min="6405" max="6405" width="9" style="437"/>
    <col min="6406" max="6406" width="12.375" style="437" customWidth="1"/>
    <col min="6407" max="6407" width="10.875" style="437" customWidth="1"/>
    <col min="6408" max="6410" width="9" style="437"/>
    <col min="6411" max="6411" width="9.625" style="437" customWidth="1"/>
    <col min="6412" max="6655" width="9" style="437"/>
    <col min="6656" max="6656" width="1.75" style="437" customWidth="1"/>
    <col min="6657" max="6657" width="3.375" style="437" customWidth="1"/>
    <col min="6658" max="6658" width="11.25" style="437" customWidth="1"/>
    <col min="6659" max="6659" width="9" style="437"/>
    <col min="6660" max="6660" width="1.5" style="437" customWidth="1"/>
    <col min="6661" max="6661" width="9" style="437"/>
    <col min="6662" max="6662" width="12.375" style="437" customWidth="1"/>
    <col min="6663" max="6663" width="10.875" style="437" customWidth="1"/>
    <col min="6664" max="6666" width="9" style="437"/>
    <col min="6667" max="6667" width="9.625" style="437" customWidth="1"/>
    <col min="6668" max="6911" width="9" style="437"/>
    <col min="6912" max="6912" width="1.75" style="437" customWidth="1"/>
    <col min="6913" max="6913" width="3.375" style="437" customWidth="1"/>
    <col min="6914" max="6914" width="11.25" style="437" customWidth="1"/>
    <col min="6915" max="6915" width="9" style="437"/>
    <col min="6916" max="6916" width="1.5" style="437" customWidth="1"/>
    <col min="6917" max="6917" width="9" style="437"/>
    <col min="6918" max="6918" width="12.375" style="437" customWidth="1"/>
    <col min="6919" max="6919" width="10.875" style="437" customWidth="1"/>
    <col min="6920" max="6922" width="9" style="437"/>
    <col min="6923" max="6923" width="9.625" style="437" customWidth="1"/>
    <col min="6924" max="7167" width="9" style="437"/>
    <col min="7168" max="7168" width="1.75" style="437" customWidth="1"/>
    <col min="7169" max="7169" width="3.375" style="437" customWidth="1"/>
    <col min="7170" max="7170" width="11.25" style="437" customWidth="1"/>
    <col min="7171" max="7171" width="9" style="437"/>
    <col min="7172" max="7172" width="1.5" style="437" customWidth="1"/>
    <col min="7173" max="7173" width="9" style="437"/>
    <col min="7174" max="7174" width="12.375" style="437" customWidth="1"/>
    <col min="7175" max="7175" width="10.875" style="437" customWidth="1"/>
    <col min="7176" max="7178" width="9" style="437"/>
    <col min="7179" max="7179" width="9.625" style="437" customWidth="1"/>
    <col min="7180" max="7423" width="9" style="437"/>
    <col min="7424" max="7424" width="1.75" style="437" customWidth="1"/>
    <col min="7425" max="7425" width="3.375" style="437" customWidth="1"/>
    <col min="7426" max="7426" width="11.25" style="437" customWidth="1"/>
    <col min="7427" max="7427" width="9" style="437"/>
    <col min="7428" max="7428" width="1.5" style="437" customWidth="1"/>
    <col min="7429" max="7429" width="9" style="437"/>
    <col min="7430" max="7430" width="12.375" style="437" customWidth="1"/>
    <col min="7431" max="7431" width="10.875" style="437" customWidth="1"/>
    <col min="7432" max="7434" width="9" style="437"/>
    <col min="7435" max="7435" width="9.625" style="437" customWidth="1"/>
    <col min="7436" max="7679" width="9" style="437"/>
    <col min="7680" max="7680" width="1.75" style="437" customWidth="1"/>
    <col min="7681" max="7681" width="3.375" style="437" customWidth="1"/>
    <col min="7682" max="7682" width="11.25" style="437" customWidth="1"/>
    <col min="7683" max="7683" width="9" style="437"/>
    <col min="7684" max="7684" width="1.5" style="437" customWidth="1"/>
    <col min="7685" max="7685" width="9" style="437"/>
    <col min="7686" max="7686" width="12.375" style="437" customWidth="1"/>
    <col min="7687" max="7687" width="10.875" style="437" customWidth="1"/>
    <col min="7688" max="7690" width="9" style="437"/>
    <col min="7691" max="7691" width="9.625" style="437" customWidth="1"/>
    <col min="7692" max="7935" width="9" style="437"/>
    <col min="7936" max="7936" width="1.75" style="437" customWidth="1"/>
    <col min="7937" max="7937" width="3.375" style="437" customWidth="1"/>
    <col min="7938" max="7938" width="11.25" style="437" customWidth="1"/>
    <col min="7939" max="7939" width="9" style="437"/>
    <col min="7940" max="7940" width="1.5" style="437" customWidth="1"/>
    <col min="7941" max="7941" width="9" style="437"/>
    <col min="7942" max="7942" width="12.375" style="437" customWidth="1"/>
    <col min="7943" max="7943" width="10.875" style="437" customWidth="1"/>
    <col min="7944" max="7946" width="9" style="437"/>
    <col min="7947" max="7947" width="9.625" style="437" customWidth="1"/>
    <col min="7948" max="8191" width="9" style="437"/>
    <col min="8192" max="8192" width="1.75" style="437" customWidth="1"/>
    <col min="8193" max="8193" width="3.375" style="437" customWidth="1"/>
    <col min="8194" max="8194" width="11.25" style="437" customWidth="1"/>
    <col min="8195" max="8195" width="9" style="437"/>
    <col min="8196" max="8196" width="1.5" style="437" customWidth="1"/>
    <col min="8197" max="8197" width="9" style="437"/>
    <col min="8198" max="8198" width="12.375" style="437" customWidth="1"/>
    <col min="8199" max="8199" width="10.875" style="437" customWidth="1"/>
    <col min="8200" max="8202" width="9" style="437"/>
    <col min="8203" max="8203" width="9.625" style="437" customWidth="1"/>
    <col min="8204" max="8447" width="9" style="437"/>
    <col min="8448" max="8448" width="1.75" style="437" customWidth="1"/>
    <col min="8449" max="8449" width="3.375" style="437" customWidth="1"/>
    <col min="8450" max="8450" width="11.25" style="437" customWidth="1"/>
    <col min="8451" max="8451" width="9" style="437"/>
    <col min="8452" max="8452" width="1.5" style="437" customWidth="1"/>
    <col min="8453" max="8453" width="9" style="437"/>
    <col min="8454" max="8454" width="12.375" style="437" customWidth="1"/>
    <col min="8455" max="8455" width="10.875" style="437" customWidth="1"/>
    <col min="8456" max="8458" width="9" style="437"/>
    <col min="8459" max="8459" width="9.625" style="437" customWidth="1"/>
    <col min="8460" max="8703" width="9" style="437"/>
    <col min="8704" max="8704" width="1.75" style="437" customWidth="1"/>
    <col min="8705" max="8705" width="3.375" style="437" customWidth="1"/>
    <col min="8706" max="8706" width="11.25" style="437" customWidth="1"/>
    <col min="8707" max="8707" width="9" style="437"/>
    <col min="8708" max="8708" width="1.5" style="437" customWidth="1"/>
    <col min="8709" max="8709" width="9" style="437"/>
    <col min="8710" max="8710" width="12.375" style="437" customWidth="1"/>
    <col min="8711" max="8711" width="10.875" style="437" customWidth="1"/>
    <col min="8712" max="8714" width="9" style="437"/>
    <col min="8715" max="8715" width="9.625" style="437" customWidth="1"/>
    <col min="8716" max="8959" width="9" style="437"/>
    <col min="8960" max="8960" width="1.75" style="437" customWidth="1"/>
    <col min="8961" max="8961" width="3.375" style="437" customWidth="1"/>
    <col min="8962" max="8962" width="11.25" style="437" customWidth="1"/>
    <col min="8963" max="8963" width="9" style="437"/>
    <col min="8964" max="8964" width="1.5" style="437" customWidth="1"/>
    <col min="8965" max="8965" width="9" style="437"/>
    <col min="8966" max="8966" width="12.375" style="437" customWidth="1"/>
    <col min="8967" max="8967" width="10.875" style="437" customWidth="1"/>
    <col min="8968" max="8970" width="9" style="437"/>
    <col min="8971" max="8971" width="9.625" style="437" customWidth="1"/>
    <col min="8972" max="9215" width="9" style="437"/>
    <col min="9216" max="9216" width="1.75" style="437" customWidth="1"/>
    <col min="9217" max="9217" width="3.375" style="437" customWidth="1"/>
    <col min="9218" max="9218" width="11.25" style="437" customWidth="1"/>
    <col min="9219" max="9219" width="9" style="437"/>
    <col min="9220" max="9220" width="1.5" style="437" customWidth="1"/>
    <col min="9221" max="9221" width="9" style="437"/>
    <col min="9222" max="9222" width="12.375" style="437" customWidth="1"/>
    <col min="9223" max="9223" width="10.875" style="437" customWidth="1"/>
    <col min="9224" max="9226" width="9" style="437"/>
    <col min="9227" max="9227" width="9.625" style="437" customWidth="1"/>
    <col min="9228" max="9471" width="9" style="437"/>
    <col min="9472" max="9472" width="1.75" style="437" customWidth="1"/>
    <col min="9473" max="9473" width="3.375" style="437" customWidth="1"/>
    <col min="9474" max="9474" width="11.25" style="437" customWidth="1"/>
    <col min="9475" max="9475" width="9" style="437"/>
    <col min="9476" max="9476" width="1.5" style="437" customWidth="1"/>
    <col min="9477" max="9477" width="9" style="437"/>
    <col min="9478" max="9478" width="12.375" style="437" customWidth="1"/>
    <col min="9479" max="9479" width="10.875" style="437" customWidth="1"/>
    <col min="9480" max="9482" width="9" style="437"/>
    <col min="9483" max="9483" width="9.625" style="437" customWidth="1"/>
    <col min="9484" max="9727" width="9" style="437"/>
    <col min="9728" max="9728" width="1.75" style="437" customWidth="1"/>
    <col min="9729" max="9729" width="3.375" style="437" customWidth="1"/>
    <col min="9730" max="9730" width="11.25" style="437" customWidth="1"/>
    <col min="9731" max="9731" width="9" style="437"/>
    <col min="9732" max="9732" width="1.5" style="437" customWidth="1"/>
    <col min="9733" max="9733" width="9" style="437"/>
    <col min="9734" max="9734" width="12.375" style="437" customWidth="1"/>
    <col min="9735" max="9735" width="10.875" style="437" customWidth="1"/>
    <col min="9736" max="9738" width="9" style="437"/>
    <col min="9739" max="9739" width="9.625" style="437" customWidth="1"/>
    <col min="9740" max="9983" width="9" style="437"/>
    <col min="9984" max="9984" width="1.75" style="437" customWidth="1"/>
    <col min="9985" max="9985" width="3.375" style="437" customWidth="1"/>
    <col min="9986" max="9986" width="11.25" style="437" customWidth="1"/>
    <col min="9987" max="9987" width="9" style="437"/>
    <col min="9988" max="9988" width="1.5" style="437" customWidth="1"/>
    <col min="9989" max="9989" width="9" style="437"/>
    <col min="9990" max="9990" width="12.375" style="437" customWidth="1"/>
    <col min="9991" max="9991" width="10.875" style="437" customWidth="1"/>
    <col min="9992" max="9994" width="9" style="437"/>
    <col min="9995" max="9995" width="9.625" style="437" customWidth="1"/>
    <col min="9996" max="10239" width="9" style="437"/>
    <col min="10240" max="10240" width="1.75" style="437" customWidth="1"/>
    <col min="10241" max="10241" width="3.375" style="437" customWidth="1"/>
    <col min="10242" max="10242" width="11.25" style="437" customWidth="1"/>
    <col min="10243" max="10243" width="9" style="437"/>
    <col min="10244" max="10244" width="1.5" style="437" customWidth="1"/>
    <col min="10245" max="10245" width="9" style="437"/>
    <col min="10246" max="10246" width="12.375" style="437" customWidth="1"/>
    <col min="10247" max="10247" width="10.875" style="437" customWidth="1"/>
    <col min="10248" max="10250" width="9" style="437"/>
    <col min="10251" max="10251" width="9.625" style="437" customWidth="1"/>
    <col min="10252" max="10495" width="9" style="437"/>
    <col min="10496" max="10496" width="1.75" style="437" customWidth="1"/>
    <col min="10497" max="10497" width="3.375" style="437" customWidth="1"/>
    <col min="10498" max="10498" width="11.25" style="437" customWidth="1"/>
    <col min="10499" max="10499" width="9" style="437"/>
    <col min="10500" max="10500" width="1.5" style="437" customWidth="1"/>
    <col min="10501" max="10501" width="9" style="437"/>
    <col min="10502" max="10502" width="12.375" style="437" customWidth="1"/>
    <col min="10503" max="10503" width="10.875" style="437" customWidth="1"/>
    <col min="10504" max="10506" width="9" style="437"/>
    <col min="10507" max="10507" width="9.625" style="437" customWidth="1"/>
    <col min="10508" max="10751" width="9" style="437"/>
    <col min="10752" max="10752" width="1.75" style="437" customWidth="1"/>
    <col min="10753" max="10753" width="3.375" style="437" customWidth="1"/>
    <col min="10754" max="10754" width="11.25" style="437" customWidth="1"/>
    <col min="10755" max="10755" width="9" style="437"/>
    <col min="10756" max="10756" width="1.5" style="437" customWidth="1"/>
    <col min="10757" max="10757" width="9" style="437"/>
    <col min="10758" max="10758" width="12.375" style="437" customWidth="1"/>
    <col min="10759" max="10759" width="10.875" style="437" customWidth="1"/>
    <col min="10760" max="10762" width="9" style="437"/>
    <col min="10763" max="10763" width="9.625" style="437" customWidth="1"/>
    <col min="10764" max="11007" width="9" style="437"/>
    <col min="11008" max="11008" width="1.75" style="437" customWidth="1"/>
    <col min="11009" max="11009" width="3.375" style="437" customWidth="1"/>
    <col min="11010" max="11010" width="11.25" style="437" customWidth="1"/>
    <col min="11011" max="11011" width="9" style="437"/>
    <col min="11012" max="11012" width="1.5" style="437" customWidth="1"/>
    <col min="11013" max="11013" width="9" style="437"/>
    <col min="11014" max="11014" width="12.375" style="437" customWidth="1"/>
    <col min="11015" max="11015" width="10.875" style="437" customWidth="1"/>
    <col min="11016" max="11018" width="9" style="437"/>
    <col min="11019" max="11019" width="9.625" style="437" customWidth="1"/>
    <col min="11020" max="11263" width="9" style="437"/>
    <col min="11264" max="11264" width="1.75" style="437" customWidth="1"/>
    <col min="11265" max="11265" width="3.375" style="437" customWidth="1"/>
    <col min="11266" max="11266" width="11.25" style="437" customWidth="1"/>
    <col min="11267" max="11267" width="9" style="437"/>
    <col min="11268" max="11268" width="1.5" style="437" customWidth="1"/>
    <col min="11269" max="11269" width="9" style="437"/>
    <col min="11270" max="11270" width="12.375" style="437" customWidth="1"/>
    <col min="11271" max="11271" width="10.875" style="437" customWidth="1"/>
    <col min="11272" max="11274" width="9" style="437"/>
    <col min="11275" max="11275" width="9.625" style="437" customWidth="1"/>
    <col min="11276" max="11519" width="9" style="437"/>
    <col min="11520" max="11520" width="1.75" style="437" customWidth="1"/>
    <col min="11521" max="11521" width="3.375" style="437" customWidth="1"/>
    <col min="11522" max="11522" width="11.25" style="437" customWidth="1"/>
    <col min="11523" max="11523" width="9" style="437"/>
    <col min="11524" max="11524" width="1.5" style="437" customWidth="1"/>
    <col min="11525" max="11525" width="9" style="437"/>
    <col min="11526" max="11526" width="12.375" style="437" customWidth="1"/>
    <col min="11527" max="11527" width="10.875" style="437" customWidth="1"/>
    <col min="11528" max="11530" width="9" style="437"/>
    <col min="11531" max="11531" width="9.625" style="437" customWidth="1"/>
    <col min="11532" max="11775" width="9" style="437"/>
    <col min="11776" max="11776" width="1.75" style="437" customWidth="1"/>
    <col min="11777" max="11777" width="3.375" style="437" customWidth="1"/>
    <col min="11778" max="11778" width="11.25" style="437" customWidth="1"/>
    <col min="11779" max="11779" width="9" style="437"/>
    <col min="11780" max="11780" width="1.5" style="437" customWidth="1"/>
    <col min="11781" max="11781" width="9" style="437"/>
    <col min="11782" max="11782" width="12.375" style="437" customWidth="1"/>
    <col min="11783" max="11783" width="10.875" style="437" customWidth="1"/>
    <col min="11784" max="11786" width="9" style="437"/>
    <col min="11787" max="11787" width="9.625" style="437" customWidth="1"/>
    <col min="11788" max="12031" width="9" style="437"/>
    <col min="12032" max="12032" width="1.75" style="437" customWidth="1"/>
    <col min="12033" max="12033" width="3.375" style="437" customWidth="1"/>
    <col min="12034" max="12034" width="11.25" style="437" customWidth="1"/>
    <col min="12035" max="12035" width="9" style="437"/>
    <col min="12036" max="12036" width="1.5" style="437" customWidth="1"/>
    <col min="12037" max="12037" width="9" style="437"/>
    <col min="12038" max="12038" width="12.375" style="437" customWidth="1"/>
    <col min="12039" max="12039" width="10.875" style="437" customWidth="1"/>
    <col min="12040" max="12042" width="9" style="437"/>
    <col min="12043" max="12043" width="9.625" style="437" customWidth="1"/>
    <col min="12044" max="12287" width="9" style="437"/>
    <col min="12288" max="12288" width="1.75" style="437" customWidth="1"/>
    <col min="12289" max="12289" width="3.375" style="437" customWidth="1"/>
    <col min="12290" max="12290" width="11.25" style="437" customWidth="1"/>
    <col min="12291" max="12291" width="9" style="437"/>
    <col min="12292" max="12292" width="1.5" style="437" customWidth="1"/>
    <col min="12293" max="12293" width="9" style="437"/>
    <col min="12294" max="12294" width="12.375" style="437" customWidth="1"/>
    <col min="12295" max="12295" width="10.875" style="437" customWidth="1"/>
    <col min="12296" max="12298" width="9" style="437"/>
    <col min="12299" max="12299" width="9.625" style="437" customWidth="1"/>
    <col min="12300" max="12543" width="9" style="437"/>
    <col min="12544" max="12544" width="1.75" style="437" customWidth="1"/>
    <col min="12545" max="12545" width="3.375" style="437" customWidth="1"/>
    <col min="12546" max="12546" width="11.25" style="437" customWidth="1"/>
    <col min="12547" max="12547" width="9" style="437"/>
    <col min="12548" max="12548" width="1.5" style="437" customWidth="1"/>
    <col min="12549" max="12549" width="9" style="437"/>
    <col min="12550" max="12550" width="12.375" style="437" customWidth="1"/>
    <col min="12551" max="12551" width="10.875" style="437" customWidth="1"/>
    <col min="12552" max="12554" width="9" style="437"/>
    <col min="12555" max="12555" width="9.625" style="437" customWidth="1"/>
    <col min="12556" max="12799" width="9" style="437"/>
    <col min="12800" max="12800" width="1.75" style="437" customWidth="1"/>
    <col min="12801" max="12801" width="3.375" style="437" customWidth="1"/>
    <col min="12802" max="12802" width="11.25" style="437" customWidth="1"/>
    <col min="12803" max="12803" width="9" style="437"/>
    <col min="12804" max="12804" width="1.5" style="437" customWidth="1"/>
    <col min="12805" max="12805" width="9" style="437"/>
    <col min="12806" max="12806" width="12.375" style="437" customWidth="1"/>
    <col min="12807" max="12807" width="10.875" style="437" customWidth="1"/>
    <col min="12808" max="12810" width="9" style="437"/>
    <col min="12811" max="12811" width="9.625" style="437" customWidth="1"/>
    <col min="12812" max="13055" width="9" style="437"/>
    <col min="13056" max="13056" width="1.75" style="437" customWidth="1"/>
    <col min="13057" max="13057" width="3.375" style="437" customWidth="1"/>
    <col min="13058" max="13058" width="11.25" style="437" customWidth="1"/>
    <col min="13059" max="13059" width="9" style="437"/>
    <col min="13060" max="13060" width="1.5" style="437" customWidth="1"/>
    <col min="13061" max="13061" width="9" style="437"/>
    <col min="13062" max="13062" width="12.375" style="437" customWidth="1"/>
    <col min="13063" max="13063" width="10.875" style="437" customWidth="1"/>
    <col min="13064" max="13066" width="9" style="437"/>
    <col min="13067" max="13067" width="9.625" style="437" customWidth="1"/>
    <col min="13068" max="13311" width="9" style="437"/>
    <col min="13312" max="13312" width="1.75" style="437" customWidth="1"/>
    <col min="13313" max="13313" width="3.375" style="437" customWidth="1"/>
    <col min="13314" max="13314" width="11.25" style="437" customWidth="1"/>
    <col min="13315" max="13315" width="9" style="437"/>
    <col min="13316" max="13316" width="1.5" style="437" customWidth="1"/>
    <col min="13317" max="13317" width="9" style="437"/>
    <col min="13318" max="13318" width="12.375" style="437" customWidth="1"/>
    <col min="13319" max="13319" width="10.875" style="437" customWidth="1"/>
    <col min="13320" max="13322" width="9" style="437"/>
    <col min="13323" max="13323" width="9.625" style="437" customWidth="1"/>
    <col min="13324" max="13567" width="9" style="437"/>
    <col min="13568" max="13568" width="1.75" style="437" customWidth="1"/>
    <col min="13569" max="13569" width="3.375" style="437" customWidth="1"/>
    <col min="13570" max="13570" width="11.25" style="437" customWidth="1"/>
    <col min="13571" max="13571" width="9" style="437"/>
    <col min="13572" max="13572" width="1.5" style="437" customWidth="1"/>
    <col min="13573" max="13573" width="9" style="437"/>
    <col min="13574" max="13574" width="12.375" style="437" customWidth="1"/>
    <col min="13575" max="13575" width="10.875" style="437" customWidth="1"/>
    <col min="13576" max="13578" width="9" style="437"/>
    <col min="13579" max="13579" width="9.625" style="437" customWidth="1"/>
    <col min="13580" max="13823" width="9" style="437"/>
    <col min="13824" max="13824" width="1.75" style="437" customWidth="1"/>
    <col min="13825" max="13825" width="3.375" style="437" customWidth="1"/>
    <col min="13826" max="13826" width="11.25" style="437" customWidth="1"/>
    <col min="13827" max="13827" width="9" style="437"/>
    <col min="13828" max="13828" width="1.5" style="437" customWidth="1"/>
    <col min="13829" max="13829" width="9" style="437"/>
    <col min="13830" max="13830" width="12.375" style="437" customWidth="1"/>
    <col min="13831" max="13831" width="10.875" style="437" customWidth="1"/>
    <col min="13832" max="13834" width="9" style="437"/>
    <col min="13835" max="13835" width="9.625" style="437" customWidth="1"/>
    <col min="13836" max="14079" width="9" style="437"/>
    <col min="14080" max="14080" width="1.75" style="437" customWidth="1"/>
    <col min="14081" max="14081" width="3.375" style="437" customWidth="1"/>
    <col min="14082" max="14082" width="11.25" style="437" customWidth="1"/>
    <col min="14083" max="14083" width="9" style="437"/>
    <col min="14084" max="14084" width="1.5" style="437" customWidth="1"/>
    <col min="14085" max="14085" width="9" style="437"/>
    <col min="14086" max="14086" width="12.375" style="437" customWidth="1"/>
    <col min="14087" max="14087" width="10.875" style="437" customWidth="1"/>
    <col min="14088" max="14090" width="9" style="437"/>
    <col min="14091" max="14091" width="9.625" style="437" customWidth="1"/>
    <col min="14092" max="14335" width="9" style="437"/>
    <col min="14336" max="14336" width="1.75" style="437" customWidth="1"/>
    <col min="14337" max="14337" width="3.375" style="437" customWidth="1"/>
    <col min="14338" max="14338" width="11.25" style="437" customWidth="1"/>
    <col min="14339" max="14339" width="9" style="437"/>
    <col min="14340" max="14340" width="1.5" style="437" customWidth="1"/>
    <col min="14341" max="14341" width="9" style="437"/>
    <col min="14342" max="14342" width="12.375" style="437" customWidth="1"/>
    <col min="14343" max="14343" width="10.875" style="437" customWidth="1"/>
    <col min="14344" max="14346" width="9" style="437"/>
    <col min="14347" max="14347" width="9.625" style="437" customWidth="1"/>
    <col min="14348" max="14591" width="9" style="437"/>
    <col min="14592" max="14592" width="1.75" style="437" customWidth="1"/>
    <col min="14593" max="14593" width="3.375" style="437" customWidth="1"/>
    <col min="14594" max="14594" width="11.25" style="437" customWidth="1"/>
    <col min="14595" max="14595" width="9" style="437"/>
    <col min="14596" max="14596" width="1.5" style="437" customWidth="1"/>
    <col min="14597" max="14597" width="9" style="437"/>
    <col min="14598" max="14598" width="12.375" style="437" customWidth="1"/>
    <col min="14599" max="14599" width="10.875" style="437" customWidth="1"/>
    <col min="14600" max="14602" width="9" style="437"/>
    <col min="14603" max="14603" width="9.625" style="437" customWidth="1"/>
    <col min="14604" max="14847" width="9" style="437"/>
    <col min="14848" max="14848" width="1.75" style="437" customWidth="1"/>
    <col min="14849" max="14849" width="3.375" style="437" customWidth="1"/>
    <col min="14850" max="14850" width="11.25" style="437" customWidth="1"/>
    <col min="14851" max="14851" width="9" style="437"/>
    <col min="14852" max="14852" width="1.5" style="437" customWidth="1"/>
    <col min="14853" max="14853" width="9" style="437"/>
    <col min="14854" max="14854" width="12.375" style="437" customWidth="1"/>
    <col min="14855" max="14855" width="10.875" style="437" customWidth="1"/>
    <col min="14856" max="14858" width="9" style="437"/>
    <col min="14859" max="14859" width="9.625" style="437" customWidth="1"/>
    <col min="14860" max="15103" width="9" style="437"/>
    <col min="15104" max="15104" width="1.75" style="437" customWidth="1"/>
    <col min="15105" max="15105" width="3.375" style="437" customWidth="1"/>
    <col min="15106" max="15106" width="11.25" style="437" customWidth="1"/>
    <col min="15107" max="15107" width="9" style="437"/>
    <col min="15108" max="15108" width="1.5" style="437" customWidth="1"/>
    <col min="15109" max="15109" width="9" style="437"/>
    <col min="15110" max="15110" width="12.375" style="437" customWidth="1"/>
    <col min="15111" max="15111" width="10.875" style="437" customWidth="1"/>
    <col min="15112" max="15114" width="9" style="437"/>
    <col min="15115" max="15115" width="9.625" style="437" customWidth="1"/>
    <col min="15116" max="15359" width="9" style="437"/>
    <col min="15360" max="15360" width="1.75" style="437" customWidth="1"/>
    <col min="15361" max="15361" width="3.375" style="437" customWidth="1"/>
    <col min="15362" max="15362" width="11.25" style="437" customWidth="1"/>
    <col min="15363" max="15363" width="9" style="437"/>
    <col min="15364" max="15364" width="1.5" style="437" customWidth="1"/>
    <col min="15365" max="15365" width="9" style="437"/>
    <col min="15366" max="15366" width="12.375" style="437" customWidth="1"/>
    <col min="15367" max="15367" width="10.875" style="437" customWidth="1"/>
    <col min="15368" max="15370" width="9" style="437"/>
    <col min="15371" max="15371" width="9.625" style="437" customWidth="1"/>
    <col min="15372" max="15615" width="9" style="437"/>
    <col min="15616" max="15616" width="1.75" style="437" customWidth="1"/>
    <col min="15617" max="15617" width="3.375" style="437" customWidth="1"/>
    <col min="15618" max="15618" width="11.25" style="437" customWidth="1"/>
    <col min="15619" max="15619" width="9" style="437"/>
    <col min="15620" max="15620" width="1.5" style="437" customWidth="1"/>
    <col min="15621" max="15621" width="9" style="437"/>
    <col min="15622" max="15622" width="12.375" style="437" customWidth="1"/>
    <col min="15623" max="15623" width="10.875" style="437" customWidth="1"/>
    <col min="15624" max="15626" width="9" style="437"/>
    <col min="15627" max="15627" width="9.625" style="437" customWidth="1"/>
    <col min="15628" max="15871" width="9" style="437"/>
    <col min="15872" max="15872" width="1.75" style="437" customWidth="1"/>
    <col min="15873" max="15873" width="3.375" style="437" customWidth="1"/>
    <col min="15874" max="15874" width="11.25" style="437" customWidth="1"/>
    <col min="15875" max="15875" width="9" style="437"/>
    <col min="15876" max="15876" width="1.5" style="437" customWidth="1"/>
    <col min="15877" max="15877" width="9" style="437"/>
    <col min="15878" max="15878" width="12.375" style="437" customWidth="1"/>
    <col min="15879" max="15879" width="10.875" style="437" customWidth="1"/>
    <col min="15880" max="15882" width="9" style="437"/>
    <col min="15883" max="15883" width="9.625" style="437" customWidth="1"/>
    <col min="15884" max="16127" width="9" style="437"/>
    <col min="16128" max="16128" width="1.75" style="437" customWidth="1"/>
    <col min="16129" max="16129" width="3.375" style="437" customWidth="1"/>
    <col min="16130" max="16130" width="11.25" style="437" customWidth="1"/>
    <col min="16131" max="16131" width="9" style="437"/>
    <col min="16132" max="16132" width="1.5" style="437" customWidth="1"/>
    <col min="16133" max="16133" width="9" style="437"/>
    <col min="16134" max="16134" width="12.375" style="437" customWidth="1"/>
    <col min="16135" max="16135" width="10.875" style="437" customWidth="1"/>
    <col min="16136" max="16138" width="9" style="437"/>
    <col min="16139" max="16139" width="9.625" style="437" customWidth="1"/>
    <col min="16140" max="16384" width="9" style="437"/>
  </cols>
  <sheetData>
    <row r="1" spans="1:12" ht="16.5" customHeight="1">
      <c r="A1" s="499" t="s">
        <v>701</v>
      </c>
    </row>
    <row r="2" spans="1:12" ht="18.75" customHeight="1">
      <c r="A2" s="1679" t="s">
        <v>906</v>
      </c>
      <c r="B2" s="1679"/>
      <c r="C2" s="1679"/>
      <c r="D2" s="1679"/>
      <c r="E2" s="1679"/>
      <c r="F2" s="1679"/>
      <c r="G2" s="1679"/>
      <c r="H2" s="1679"/>
      <c r="I2" s="1679"/>
      <c r="J2" s="1679"/>
      <c r="K2" s="1679"/>
    </row>
    <row r="3" spans="1:12" ht="18" customHeight="1">
      <c r="A3" s="438"/>
      <c r="B3" s="438"/>
      <c r="C3" s="438"/>
      <c r="D3" s="438"/>
      <c r="E3" s="438"/>
      <c r="F3" s="438"/>
      <c r="G3" s="438"/>
      <c r="H3" s="438"/>
      <c r="I3" s="438"/>
      <c r="J3" s="438"/>
      <c r="K3" s="438"/>
    </row>
    <row r="4" spans="1:12" ht="17.25" customHeight="1">
      <c r="A4" s="1674" t="s">
        <v>657</v>
      </c>
      <c r="B4" s="1675"/>
      <c r="C4" s="1676"/>
      <c r="D4" s="1677"/>
      <c r="E4" s="1677"/>
      <c r="F4" s="1678"/>
    </row>
    <row r="5" spans="1:12" ht="16.5" customHeight="1">
      <c r="A5" s="1674" t="s">
        <v>658</v>
      </c>
      <c r="B5" s="1675"/>
      <c r="C5" s="1676"/>
      <c r="D5" s="1677"/>
      <c r="E5" s="1677"/>
      <c r="F5" s="1678"/>
    </row>
    <row r="6" spans="1:12" ht="16.5" customHeight="1">
      <c r="A6" s="1674" t="s">
        <v>257</v>
      </c>
      <c r="B6" s="1675"/>
      <c r="C6" s="1676"/>
      <c r="D6" s="1677"/>
      <c r="E6" s="1677"/>
      <c r="F6" s="1678"/>
    </row>
    <row r="7" spans="1:12" ht="14.25" customHeight="1">
      <c r="G7" s="439"/>
      <c r="H7" s="439"/>
      <c r="I7" s="440"/>
      <c r="J7" s="440"/>
      <c r="K7" s="440"/>
      <c r="L7" s="441"/>
    </row>
    <row r="8" spans="1:12" ht="14.25" customHeight="1">
      <c r="A8" s="437" t="s">
        <v>659</v>
      </c>
      <c r="G8" s="439"/>
      <c r="H8" s="439"/>
      <c r="I8" s="440"/>
      <c r="J8" s="440"/>
      <c r="K8" s="440"/>
      <c r="L8" s="441"/>
    </row>
    <row r="9" spans="1:12" ht="6" customHeight="1">
      <c r="G9" s="439"/>
      <c r="H9" s="439"/>
      <c r="I9" s="440"/>
      <c r="J9" s="440"/>
      <c r="K9" s="440"/>
      <c r="L9" s="441"/>
    </row>
    <row r="10" spans="1:12" s="442" customFormat="1" ht="15" customHeight="1">
      <c r="A10" s="443" t="s">
        <v>660</v>
      </c>
      <c r="G10" s="444" t="s">
        <v>661</v>
      </c>
    </row>
    <row r="11" spans="1:12" ht="18" customHeight="1">
      <c r="A11" s="445" t="s">
        <v>174</v>
      </c>
      <c r="B11" s="446" t="s">
        <v>662</v>
      </c>
      <c r="C11" s="447"/>
      <c r="D11" s="447"/>
      <c r="E11" s="447"/>
      <c r="F11" s="448"/>
      <c r="G11" s="449"/>
      <c r="H11" s="437" t="s">
        <v>160</v>
      </c>
    </row>
    <row r="12" spans="1:12" ht="18" customHeight="1">
      <c r="A12" s="1667" t="s">
        <v>174</v>
      </c>
      <c r="B12" s="450" t="s">
        <v>663</v>
      </c>
      <c r="C12" s="451"/>
      <c r="D12" s="451"/>
      <c r="E12" s="451"/>
      <c r="F12" s="451"/>
      <c r="G12" s="452"/>
    </row>
    <row r="13" spans="1:12">
      <c r="A13" s="1668"/>
      <c r="B13" s="453" t="s">
        <v>664</v>
      </c>
      <c r="C13" s="454" t="s">
        <v>59</v>
      </c>
      <c r="D13" s="439"/>
      <c r="E13" s="1670"/>
      <c r="F13" s="1670"/>
      <c r="G13" s="455"/>
      <c r="H13" s="437" t="s">
        <v>160</v>
      </c>
    </row>
    <row r="14" spans="1:12">
      <c r="A14" s="1668"/>
      <c r="B14" s="453" t="s">
        <v>665</v>
      </c>
      <c r="C14" s="454" t="s">
        <v>62</v>
      </c>
      <c r="D14" s="439"/>
      <c r="E14" s="1670"/>
      <c r="F14" s="1670"/>
      <c r="G14" s="455"/>
      <c r="H14" s="437" t="s">
        <v>160</v>
      </c>
    </row>
    <row r="15" spans="1:12">
      <c r="A15" s="1668"/>
      <c r="B15" s="456"/>
      <c r="C15" s="454" t="s">
        <v>182</v>
      </c>
      <c r="D15" s="439"/>
      <c r="E15" s="1670"/>
      <c r="F15" s="1670"/>
      <c r="G15" s="455"/>
      <c r="H15" s="437" t="s">
        <v>160</v>
      </c>
    </row>
    <row r="16" spans="1:12">
      <c r="A16" s="1669"/>
      <c r="B16" s="457"/>
      <c r="C16" s="458" t="s">
        <v>187</v>
      </c>
      <c r="D16" s="459"/>
      <c r="E16" s="1671"/>
      <c r="F16" s="1671"/>
      <c r="G16" s="460"/>
      <c r="H16" s="437" t="s">
        <v>160</v>
      </c>
    </row>
    <row r="17" spans="1:11" ht="18" customHeight="1">
      <c r="A17" s="1667" t="s">
        <v>174</v>
      </c>
      <c r="B17" s="450" t="s">
        <v>666</v>
      </c>
      <c r="C17" s="451"/>
      <c r="D17" s="451"/>
      <c r="E17" s="451"/>
      <c r="F17" s="451"/>
      <c r="G17" s="452"/>
    </row>
    <row r="18" spans="1:11">
      <c r="A18" s="1668"/>
      <c r="B18" s="461" t="s">
        <v>657</v>
      </c>
      <c r="C18" s="439" t="s">
        <v>59</v>
      </c>
      <c r="D18" s="439"/>
      <c r="E18" s="1670"/>
      <c r="F18" s="1670"/>
      <c r="G18" s="455"/>
      <c r="H18" s="437" t="s">
        <v>160</v>
      </c>
    </row>
    <row r="19" spans="1:11">
      <c r="A19" s="1668"/>
      <c r="B19" s="456"/>
      <c r="C19" s="439" t="s">
        <v>62</v>
      </c>
      <c r="D19" s="439"/>
      <c r="E19" s="1670"/>
      <c r="F19" s="1670"/>
      <c r="G19" s="455"/>
      <c r="H19" s="437" t="s">
        <v>160</v>
      </c>
    </row>
    <row r="20" spans="1:11">
      <c r="A20" s="1669"/>
      <c r="B20" s="457"/>
      <c r="C20" s="459" t="s">
        <v>182</v>
      </c>
      <c r="D20" s="459"/>
      <c r="E20" s="1671"/>
      <c r="F20" s="1671"/>
      <c r="G20" s="460"/>
      <c r="H20" s="437" t="s">
        <v>160</v>
      </c>
    </row>
    <row r="21" spans="1:11" ht="15.75" customHeight="1"/>
    <row r="22" spans="1:11">
      <c r="A22" s="443" t="s">
        <v>667</v>
      </c>
    </row>
    <row r="23" spans="1:11" ht="19.5" customHeight="1">
      <c r="A23" s="462" t="s">
        <v>668</v>
      </c>
      <c r="B23" s="463"/>
      <c r="C23" s="464" t="s">
        <v>174</v>
      </c>
      <c r="D23" s="464"/>
      <c r="E23" s="465" t="s">
        <v>259</v>
      </c>
      <c r="F23" s="465" t="s">
        <v>669</v>
      </c>
      <c r="G23" s="1672"/>
      <c r="H23" s="1673"/>
      <c r="I23" s="465"/>
      <c r="J23" s="465"/>
      <c r="K23" s="466"/>
    </row>
    <row r="24" spans="1:11" ht="19.5" customHeight="1">
      <c r="A24" s="467"/>
      <c r="B24" s="468"/>
      <c r="C24" s="469" t="s">
        <v>174</v>
      </c>
      <c r="D24" s="469"/>
      <c r="E24" s="470" t="s">
        <v>261</v>
      </c>
      <c r="F24" s="470" t="s">
        <v>669</v>
      </c>
      <c r="G24" s="1654"/>
      <c r="H24" s="1654"/>
      <c r="I24" s="470"/>
      <c r="J24" s="470"/>
      <c r="K24" s="471"/>
    </row>
    <row r="25" spans="1:11" ht="19.5" customHeight="1">
      <c r="A25" s="472"/>
      <c r="B25" s="473"/>
      <c r="C25" s="474" t="s">
        <v>174</v>
      </c>
      <c r="D25" s="474"/>
      <c r="E25" s="475" t="s">
        <v>260</v>
      </c>
      <c r="F25" s="476"/>
      <c r="G25" s="1655"/>
      <c r="H25" s="1655"/>
      <c r="I25" s="475"/>
      <c r="J25" s="475"/>
      <c r="K25" s="477"/>
    </row>
    <row r="26" spans="1:11" ht="19.5" customHeight="1">
      <c r="A26" s="462" t="s">
        <v>670</v>
      </c>
      <c r="B26" s="463"/>
      <c r="C26" s="464" t="s">
        <v>174</v>
      </c>
      <c r="D26" s="464"/>
      <c r="E26" s="465" t="s">
        <v>671</v>
      </c>
      <c r="F26" s="465"/>
      <c r="G26" s="478"/>
      <c r="H26" s="465"/>
      <c r="I26" s="465"/>
      <c r="J26" s="465"/>
      <c r="K26" s="466"/>
    </row>
    <row r="27" spans="1:11" ht="19.5" customHeight="1">
      <c r="A27" s="472"/>
      <c r="B27" s="473"/>
      <c r="C27" s="474" t="s">
        <v>174</v>
      </c>
      <c r="D27" s="474"/>
      <c r="E27" s="475" t="s">
        <v>672</v>
      </c>
      <c r="F27" s="475"/>
      <c r="G27" s="476"/>
      <c r="H27" s="475"/>
      <c r="I27" s="475"/>
      <c r="J27" s="475"/>
      <c r="K27" s="477"/>
    </row>
    <row r="28" spans="1:11" ht="54" customHeight="1">
      <c r="A28" s="462" t="s">
        <v>673</v>
      </c>
      <c r="B28" s="463"/>
      <c r="C28" s="479" t="s">
        <v>174</v>
      </c>
      <c r="D28" s="464"/>
      <c r="E28" s="1656" t="s">
        <v>674</v>
      </c>
      <c r="F28" s="1656"/>
      <c r="G28" s="1656"/>
      <c r="H28" s="1656"/>
      <c r="I28" s="1656"/>
      <c r="J28" s="1656"/>
      <c r="K28" s="1657"/>
    </row>
    <row r="29" spans="1:11" ht="54" customHeight="1">
      <c r="A29" s="467"/>
      <c r="B29" s="473"/>
      <c r="C29" s="480" t="s">
        <v>174</v>
      </c>
      <c r="D29" s="474"/>
      <c r="E29" s="1658" t="s">
        <v>675</v>
      </c>
      <c r="F29" s="1659"/>
      <c r="G29" s="1659"/>
      <c r="H29" s="1659"/>
      <c r="I29" s="1659"/>
      <c r="J29" s="1659"/>
      <c r="K29" s="1660"/>
    </row>
    <row r="30" spans="1:11" ht="30" customHeight="1">
      <c r="A30" s="481"/>
      <c r="B30" s="1661" t="s">
        <v>676</v>
      </c>
      <c r="C30" s="482" t="s">
        <v>174</v>
      </c>
      <c r="D30" s="482"/>
      <c r="E30" s="1663" t="s">
        <v>677</v>
      </c>
      <c r="F30" s="1663"/>
      <c r="G30" s="1663"/>
      <c r="H30" s="1663"/>
      <c r="I30" s="1663"/>
      <c r="J30" s="1663"/>
      <c r="K30" s="1664"/>
    </row>
    <row r="31" spans="1:11" ht="9" customHeight="1">
      <c r="A31" s="483"/>
      <c r="B31" s="1662"/>
      <c r="C31" s="484"/>
      <c r="D31" s="484"/>
      <c r="E31" s="485"/>
      <c r="F31" s="485"/>
      <c r="G31" s="485"/>
      <c r="H31" s="485"/>
      <c r="I31" s="485"/>
      <c r="J31" s="485"/>
      <c r="K31" s="486"/>
    </row>
    <row r="32" spans="1:11" ht="18" customHeight="1">
      <c r="A32" s="483"/>
      <c r="B32" s="1662"/>
      <c r="D32" s="467"/>
      <c r="E32" s="473" t="s">
        <v>678</v>
      </c>
      <c r="F32" s="487"/>
      <c r="G32" s="1665" t="s">
        <v>679</v>
      </c>
      <c r="H32" s="1666"/>
      <c r="I32" s="487" t="s">
        <v>680</v>
      </c>
      <c r="J32" s="487"/>
      <c r="K32" s="468"/>
    </row>
    <row r="33" spans="1:11" ht="15" customHeight="1">
      <c r="A33" s="467"/>
      <c r="B33" s="481"/>
      <c r="C33" s="481"/>
      <c r="D33" s="467"/>
      <c r="E33" s="488" t="s">
        <v>681</v>
      </c>
      <c r="F33" s="466"/>
      <c r="G33" s="489"/>
      <c r="H33" s="467" t="s">
        <v>160</v>
      </c>
      <c r="I33" s="487"/>
      <c r="J33" s="487"/>
      <c r="K33" s="468"/>
    </row>
    <row r="34" spans="1:11" ht="15" customHeight="1">
      <c r="A34" s="467"/>
      <c r="B34" s="481"/>
      <c r="C34" s="481"/>
      <c r="D34" s="467"/>
      <c r="E34" s="490" t="s">
        <v>682</v>
      </c>
      <c r="F34" s="471"/>
      <c r="G34" s="491"/>
      <c r="H34" s="487" t="s">
        <v>160</v>
      </c>
      <c r="I34" s="487"/>
      <c r="J34" s="487"/>
      <c r="K34" s="468"/>
    </row>
    <row r="35" spans="1:11" ht="15" customHeight="1">
      <c r="A35" s="467"/>
      <c r="B35" s="481"/>
      <c r="C35" s="481"/>
      <c r="D35" s="467"/>
      <c r="E35" s="490" t="s">
        <v>683</v>
      </c>
      <c r="F35" s="471"/>
      <c r="G35" s="491"/>
      <c r="H35" s="487" t="s">
        <v>160</v>
      </c>
      <c r="I35" s="487"/>
      <c r="J35" s="487"/>
      <c r="K35" s="468"/>
    </row>
    <row r="36" spans="1:11" ht="15" customHeight="1">
      <c r="A36" s="467"/>
      <c r="B36" s="481"/>
      <c r="C36" s="481"/>
      <c r="D36" s="467"/>
      <c r="E36" s="490" t="s">
        <v>330</v>
      </c>
      <c r="F36" s="471"/>
      <c r="G36" s="492">
        <f>SUM(G33:G35)</f>
        <v>0</v>
      </c>
      <c r="H36" s="487" t="s">
        <v>684</v>
      </c>
      <c r="I36" s="487"/>
      <c r="J36" s="487"/>
      <c r="K36" s="468"/>
    </row>
    <row r="37" spans="1:11" ht="15" customHeight="1">
      <c r="A37" s="467"/>
      <c r="B37" s="481"/>
      <c r="C37" s="481"/>
      <c r="D37" s="467"/>
      <c r="E37" s="490" t="s">
        <v>685</v>
      </c>
      <c r="F37" s="471"/>
      <c r="G37" s="491"/>
      <c r="H37" s="487" t="s">
        <v>686</v>
      </c>
      <c r="I37" s="487"/>
      <c r="J37" s="487"/>
      <c r="K37" s="468"/>
    </row>
    <row r="38" spans="1:11" ht="15" customHeight="1">
      <c r="A38" s="467"/>
      <c r="B38" s="481"/>
      <c r="C38" s="481"/>
      <c r="D38" s="467"/>
      <c r="E38" s="493" t="s">
        <v>687</v>
      </c>
      <c r="F38" s="477"/>
      <c r="G38" s="494" t="e">
        <f>G36/G37</f>
        <v>#DIV/0!</v>
      </c>
      <c r="H38" s="487" t="s">
        <v>688</v>
      </c>
      <c r="I38" s="487"/>
      <c r="J38" s="487"/>
      <c r="K38" s="468"/>
    </row>
    <row r="39" spans="1:11" ht="7.5" customHeight="1">
      <c r="A39" s="467"/>
      <c r="B39" s="481"/>
      <c r="C39" s="495"/>
      <c r="D39" s="487"/>
      <c r="E39" s="487"/>
      <c r="F39" s="487"/>
      <c r="G39" s="487"/>
      <c r="H39" s="487"/>
      <c r="I39" s="487"/>
      <c r="J39" s="487"/>
      <c r="K39" s="468"/>
    </row>
    <row r="40" spans="1:11" ht="16.5" customHeight="1">
      <c r="A40" s="472"/>
      <c r="B40" s="495"/>
      <c r="C40" s="496" t="s">
        <v>174</v>
      </c>
      <c r="D40" s="496"/>
      <c r="E40" s="447" t="s">
        <v>689</v>
      </c>
      <c r="F40" s="447"/>
      <c r="G40" s="447"/>
      <c r="H40" s="447"/>
      <c r="I40" s="447"/>
      <c r="J40" s="447"/>
      <c r="K40" s="497"/>
    </row>
    <row r="42" spans="1:11" ht="15.75" customHeight="1">
      <c r="A42" s="443" t="s">
        <v>690</v>
      </c>
    </row>
    <row r="43" spans="1:11" ht="15.75" customHeight="1">
      <c r="A43" s="498" t="s">
        <v>174</v>
      </c>
      <c r="B43" s="437" t="s">
        <v>691</v>
      </c>
    </row>
    <row r="44" spans="1:11" ht="15.75" customHeight="1">
      <c r="A44" s="498" t="s">
        <v>174</v>
      </c>
      <c r="B44" s="437" t="s">
        <v>692</v>
      </c>
    </row>
    <row r="45" spans="1:11" ht="15.75" customHeight="1">
      <c r="A45" s="498"/>
      <c r="B45" s="437" t="s">
        <v>693</v>
      </c>
    </row>
    <row r="46" spans="1:11" ht="15.75" customHeight="1">
      <c r="A46" s="443"/>
      <c r="B46" s="437" t="s">
        <v>694</v>
      </c>
    </row>
    <row r="47" spans="1:11">
      <c r="B47" s="437" t="s">
        <v>695</v>
      </c>
    </row>
    <row r="49" spans="1:11" ht="18.75" customHeight="1">
      <c r="A49" s="443" t="s">
        <v>696</v>
      </c>
    </row>
    <row r="50" spans="1:11">
      <c r="A50" s="498" t="s">
        <v>174</v>
      </c>
      <c r="B50" s="437" t="s">
        <v>692</v>
      </c>
    </row>
    <row r="51" spans="1:11">
      <c r="B51" s="437" t="s">
        <v>693</v>
      </c>
    </row>
    <row r="52" spans="1:11">
      <c r="B52" s="437" t="s">
        <v>697</v>
      </c>
    </row>
    <row r="53" spans="1:11">
      <c r="B53" s="437" t="s">
        <v>698</v>
      </c>
    </row>
    <row r="54" spans="1:11">
      <c r="B54" s="437" t="s">
        <v>699</v>
      </c>
    </row>
    <row r="55" spans="1:11">
      <c r="A55" s="1653" t="s">
        <v>700</v>
      </c>
      <c r="B55" s="1653"/>
      <c r="C55" s="1653"/>
      <c r="D55" s="1653"/>
      <c r="E55" s="1653"/>
      <c r="F55" s="1653"/>
      <c r="G55" s="1653"/>
      <c r="H55" s="1653"/>
      <c r="I55" s="1653"/>
      <c r="J55" s="1653"/>
      <c r="K55" s="1653"/>
    </row>
  </sheetData>
  <mergeCells count="25">
    <mergeCell ref="A2:K2"/>
    <mergeCell ref="A4:B4"/>
    <mergeCell ref="C4:F4"/>
    <mergeCell ref="A5:B5"/>
    <mergeCell ref="C5:F5"/>
    <mergeCell ref="A6:B6"/>
    <mergeCell ref="C6:F6"/>
    <mergeCell ref="A12:A16"/>
    <mergeCell ref="E13:F13"/>
    <mergeCell ref="E14:F14"/>
    <mergeCell ref="E15:F15"/>
    <mergeCell ref="E16:F16"/>
    <mergeCell ref="A17:A20"/>
    <mergeCell ref="E18:F18"/>
    <mergeCell ref="E19:F19"/>
    <mergeCell ref="E20:F20"/>
    <mergeCell ref="G23:H23"/>
    <mergeCell ref="A55:K55"/>
    <mergeCell ref="G24:H24"/>
    <mergeCell ref="G25:H25"/>
    <mergeCell ref="E28:K28"/>
    <mergeCell ref="E29:K29"/>
    <mergeCell ref="B30:B32"/>
    <mergeCell ref="E30:K30"/>
    <mergeCell ref="G32:H32"/>
  </mergeCells>
  <phoneticPr fontId="9"/>
  <printOptions horizontalCentered="1"/>
  <pageMargins left="0.74791666666666701" right="0.70833333333333304" top="0.59027777777777801" bottom="0.59027777777777801" header="0.51180555555555496" footer="0.51180555555555496"/>
  <pageSetup paperSize="9" scale="87" firstPageNumber="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2"/>
  <sheetViews>
    <sheetView view="pageBreakPreview" zoomScale="60" zoomScaleNormal="100" workbookViewId="0">
      <selection activeCell="BX14" sqref="BX14"/>
    </sheetView>
  </sheetViews>
  <sheetFormatPr defaultRowHeight="13.5"/>
  <cols>
    <col min="1" max="1" width="2.75" style="500" customWidth="1"/>
    <col min="2" max="2" width="15.875" style="500" customWidth="1"/>
    <col min="3" max="64" width="1.875" style="500" customWidth="1"/>
    <col min="65" max="65" width="6" style="500" customWidth="1"/>
    <col min="66" max="66" width="3.875" style="500" bestFit="1" customWidth="1"/>
    <col min="67" max="67" width="2.75" style="500" customWidth="1"/>
    <col min="68" max="68" width="18.625" style="500" bestFit="1" customWidth="1"/>
    <col min="69" max="69" width="5.75" style="500" customWidth="1"/>
    <col min="70" max="256" width="9" style="500"/>
    <col min="257" max="257" width="2.75" style="500" customWidth="1"/>
    <col min="258" max="258" width="15.875" style="500" customWidth="1"/>
    <col min="259" max="320" width="1.875" style="500" customWidth="1"/>
    <col min="321" max="321" width="6" style="500" customWidth="1"/>
    <col min="322" max="322" width="3.875" style="500" bestFit="1" customWidth="1"/>
    <col min="323" max="323" width="2.75" style="500" customWidth="1"/>
    <col min="324" max="324" width="18.625" style="500" bestFit="1" customWidth="1"/>
    <col min="325" max="325" width="5.75" style="500" customWidth="1"/>
    <col min="326" max="512" width="9" style="500"/>
    <col min="513" max="513" width="2.75" style="500" customWidth="1"/>
    <col min="514" max="514" width="15.875" style="500" customWidth="1"/>
    <col min="515" max="576" width="1.875" style="500" customWidth="1"/>
    <col min="577" max="577" width="6" style="500" customWidth="1"/>
    <col min="578" max="578" width="3.875" style="500" bestFit="1" customWidth="1"/>
    <col min="579" max="579" width="2.75" style="500" customWidth="1"/>
    <col min="580" max="580" width="18.625" style="500" bestFit="1" customWidth="1"/>
    <col min="581" max="581" width="5.75" style="500" customWidth="1"/>
    <col min="582" max="768" width="9" style="500"/>
    <col min="769" max="769" width="2.75" style="500" customWidth="1"/>
    <col min="770" max="770" width="15.875" style="500" customWidth="1"/>
    <col min="771" max="832" width="1.875" style="500" customWidth="1"/>
    <col min="833" max="833" width="6" style="500" customWidth="1"/>
    <col min="834" max="834" width="3.875" style="500" bestFit="1" customWidth="1"/>
    <col min="835" max="835" width="2.75" style="500" customWidth="1"/>
    <col min="836" max="836" width="18.625" style="500" bestFit="1" customWidth="1"/>
    <col min="837" max="837" width="5.75" style="500" customWidth="1"/>
    <col min="838" max="1024" width="9" style="500"/>
    <col min="1025" max="1025" width="2.75" style="500" customWidth="1"/>
    <col min="1026" max="1026" width="15.875" style="500" customWidth="1"/>
    <col min="1027" max="1088" width="1.875" style="500" customWidth="1"/>
    <col min="1089" max="1089" width="6" style="500" customWidth="1"/>
    <col min="1090" max="1090" width="3.875" style="500" bestFit="1" customWidth="1"/>
    <col min="1091" max="1091" width="2.75" style="500" customWidth="1"/>
    <col min="1092" max="1092" width="18.625" style="500" bestFit="1" customWidth="1"/>
    <col min="1093" max="1093" width="5.75" style="500" customWidth="1"/>
    <col min="1094" max="1280" width="9" style="500"/>
    <col min="1281" max="1281" width="2.75" style="500" customWidth="1"/>
    <col min="1282" max="1282" width="15.875" style="500" customWidth="1"/>
    <col min="1283" max="1344" width="1.875" style="500" customWidth="1"/>
    <col min="1345" max="1345" width="6" style="500" customWidth="1"/>
    <col min="1346" max="1346" width="3.875" style="500" bestFit="1" customWidth="1"/>
    <col min="1347" max="1347" width="2.75" style="500" customWidth="1"/>
    <col min="1348" max="1348" width="18.625" style="500" bestFit="1" customWidth="1"/>
    <col min="1349" max="1349" width="5.75" style="500" customWidth="1"/>
    <col min="1350" max="1536" width="9" style="500"/>
    <col min="1537" max="1537" width="2.75" style="500" customWidth="1"/>
    <col min="1538" max="1538" width="15.875" style="500" customWidth="1"/>
    <col min="1539" max="1600" width="1.875" style="500" customWidth="1"/>
    <col min="1601" max="1601" width="6" style="500" customWidth="1"/>
    <col min="1602" max="1602" width="3.875" style="500" bestFit="1" customWidth="1"/>
    <col min="1603" max="1603" width="2.75" style="500" customWidth="1"/>
    <col min="1604" max="1604" width="18.625" style="500" bestFit="1" customWidth="1"/>
    <col min="1605" max="1605" width="5.75" style="500" customWidth="1"/>
    <col min="1606" max="1792" width="9" style="500"/>
    <col min="1793" max="1793" width="2.75" style="500" customWidth="1"/>
    <col min="1794" max="1794" width="15.875" style="500" customWidth="1"/>
    <col min="1795" max="1856" width="1.875" style="500" customWidth="1"/>
    <col min="1857" max="1857" width="6" style="500" customWidth="1"/>
    <col min="1858" max="1858" width="3.875" style="500" bestFit="1" customWidth="1"/>
    <col min="1859" max="1859" width="2.75" style="500" customWidth="1"/>
    <col min="1860" max="1860" width="18.625" style="500" bestFit="1" customWidth="1"/>
    <col min="1861" max="1861" width="5.75" style="500" customWidth="1"/>
    <col min="1862" max="2048" width="9" style="500"/>
    <col min="2049" max="2049" width="2.75" style="500" customWidth="1"/>
    <col min="2050" max="2050" width="15.875" style="500" customWidth="1"/>
    <col min="2051" max="2112" width="1.875" style="500" customWidth="1"/>
    <col min="2113" max="2113" width="6" style="500" customWidth="1"/>
    <col min="2114" max="2114" width="3.875" style="500" bestFit="1" customWidth="1"/>
    <col min="2115" max="2115" width="2.75" style="500" customWidth="1"/>
    <col min="2116" max="2116" width="18.625" style="500" bestFit="1" customWidth="1"/>
    <col min="2117" max="2117" width="5.75" style="500" customWidth="1"/>
    <col min="2118" max="2304" width="9" style="500"/>
    <col min="2305" max="2305" width="2.75" style="500" customWidth="1"/>
    <col min="2306" max="2306" width="15.875" style="500" customWidth="1"/>
    <col min="2307" max="2368" width="1.875" style="500" customWidth="1"/>
    <col min="2369" max="2369" width="6" style="500" customWidth="1"/>
    <col min="2370" max="2370" width="3.875" style="500" bestFit="1" customWidth="1"/>
    <col min="2371" max="2371" width="2.75" style="500" customWidth="1"/>
    <col min="2372" max="2372" width="18.625" style="500" bestFit="1" customWidth="1"/>
    <col min="2373" max="2373" width="5.75" style="500" customWidth="1"/>
    <col min="2374" max="2560" width="9" style="500"/>
    <col min="2561" max="2561" width="2.75" style="500" customWidth="1"/>
    <col min="2562" max="2562" width="15.875" style="500" customWidth="1"/>
    <col min="2563" max="2624" width="1.875" style="500" customWidth="1"/>
    <col min="2625" max="2625" width="6" style="500" customWidth="1"/>
    <col min="2626" max="2626" width="3.875" style="500" bestFit="1" customWidth="1"/>
    <col min="2627" max="2627" width="2.75" style="500" customWidth="1"/>
    <col min="2628" max="2628" width="18.625" style="500" bestFit="1" customWidth="1"/>
    <col min="2629" max="2629" width="5.75" style="500" customWidth="1"/>
    <col min="2630" max="2816" width="9" style="500"/>
    <col min="2817" max="2817" width="2.75" style="500" customWidth="1"/>
    <col min="2818" max="2818" width="15.875" style="500" customWidth="1"/>
    <col min="2819" max="2880" width="1.875" style="500" customWidth="1"/>
    <col min="2881" max="2881" width="6" style="500" customWidth="1"/>
    <col min="2882" max="2882" width="3.875" style="500" bestFit="1" customWidth="1"/>
    <col min="2883" max="2883" width="2.75" style="500" customWidth="1"/>
    <col min="2884" max="2884" width="18.625" style="500" bestFit="1" customWidth="1"/>
    <col min="2885" max="2885" width="5.75" style="500" customWidth="1"/>
    <col min="2886" max="3072" width="9" style="500"/>
    <col min="3073" max="3073" width="2.75" style="500" customWidth="1"/>
    <col min="3074" max="3074" width="15.875" style="500" customWidth="1"/>
    <col min="3075" max="3136" width="1.875" style="500" customWidth="1"/>
    <col min="3137" max="3137" width="6" style="500" customWidth="1"/>
    <col min="3138" max="3138" width="3.875" style="500" bestFit="1" customWidth="1"/>
    <col min="3139" max="3139" width="2.75" style="500" customWidth="1"/>
    <col min="3140" max="3140" width="18.625" style="500" bestFit="1" customWidth="1"/>
    <col min="3141" max="3141" width="5.75" style="500" customWidth="1"/>
    <col min="3142" max="3328" width="9" style="500"/>
    <col min="3329" max="3329" width="2.75" style="500" customWidth="1"/>
    <col min="3330" max="3330" width="15.875" style="500" customWidth="1"/>
    <col min="3331" max="3392" width="1.875" style="500" customWidth="1"/>
    <col min="3393" max="3393" width="6" style="500" customWidth="1"/>
    <col min="3394" max="3394" width="3.875" style="500" bestFit="1" customWidth="1"/>
    <col min="3395" max="3395" width="2.75" style="500" customWidth="1"/>
    <col min="3396" max="3396" width="18.625" style="500" bestFit="1" customWidth="1"/>
    <col min="3397" max="3397" width="5.75" style="500" customWidth="1"/>
    <col min="3398" max="3584" width="9" style="500"/>
    <col min="3585" max="3585" width="2.75" style="500" customWidth="1"/>
    <col min="3586" max="3586" width="15.875" style="500" customWidth="1"/>
    <col min="3587" max="3648" width="1.875" style="500" customWidth="1"/>
    <col min="3649" max="3649" width="6" style="500" customWidth="1"/>
    <col min="3650" max="3650" width="3.875" style="500" bestFit="1" customWidth="1"/>
    <col min="3651" max="3651" width="2.75" style="500" customWidth="1"/>
    <col min="3652" max="3652" width="18.625" style="500" bestFit="1" customWidth="1"/>
    <col min="3653" max="3653" width="5.75" style="500" customWidth="1"/>
    <col min="3654" max="3840" width="9" style="500"/>
    <col min="3841" max="3841" width="2.75" style="500" customWidth="1"/>
    <col min="3842" max="3842" width="15.875" style="500" customWidth="1"/>
    <col min="3843" max="3904" width="1.875" style="500" customWidth="1"/>
    <col min="3905" max="3905" width="6" style="500" customWidth="1"/>
    <col min="3906" max="3906" width="3.875" style="500" bestFit="1" customWidth="1"/>
    <col min="3907" max="3907" width="2.75" style="500" customWidth="1"/>
    <col min="3908" max="3908" width="18.625" style="500" bestFit="1" customWidth="1"/>
    <col min="3909" max="3909" width="5.75" style="500" customWidth="1"/>
    <col min="3910" max="4096" width="9" style="500"/>
    <col min="4097" max="4097" width="2.75" style="500" customWidth="1"/>
    <col min="4098" max="4098" width="15.875" style="500" customWidth="1"/>
    <col min="4099" max="4160" width="1.875" style="500" customWidth="1"/>
    <col min="4161" max="4161" width="6" style="500" customWidth="1"/>
    <col min="4162" max="4162" width="3.875" style="500" bestFit="1" customWidth="1"/>
    <col min="4163" max="4163" width="2.75" style="500" customWidth="1"/>
    <col min="4164" max="4164" width="18.625" style="500" bestFit="1" customWidth="1"/>
    <col min="4165" max="4165" width="5.75" style="500" customWidth="1"/>
    <col min="4166" max="4352" width="9" style="500"/>
    <col min="4353" max="4353" width="2.75" style="500" customWidth="1"/>
    <col min="4354" max="4354" width="15.875" style="500" customWidth="1"/>
    <col min="4355" max="4416" width="1.875" style="500" customWidth="1"/>
    <col min="4417" max="4417" width="6" style="500" customWidth="1"/>
    <col min="4418" max="4418" width="3.875" style="500" bestFit="1" customWidth="1"/>
    <col min="4419" max="4419" width="2.75" style="500" customWidth="1"/>
    <col min="4420" max="4420" width="18.625" style="500" bestFit="1" customWidth="1"/>
    <col min="4421" max="4421" width="5.75" style="500" customWidth="1"/>
    <col min="4422" max="4608" width="9" style="500"/>
    <col min="4609" max="4609" width="2.75" style="500" customWidth="1"/>
    <col min="4610" max="4610" width="15.875" style="500" customWidth="1"/>
    <col min="4611" max="4672" width="1.875" style="500" customWidth="1"/>
    <col min="4673" max="4673" width="6" style="500" customWidth="1"/>
    <col min="4674" max="4674" width="3.875" style="500" bestFit="1" customWidth="1"/>
    <col min="4675" max="4675" width="2.75" style="500" customWidth="1"/>
    <col min="4676" max="4676" width="18.625" style="500" bestFit="1" customWidth="1"/>
    <col min="4677" max="4677" width="5.75" style="500" customWidth="1"/>
    <col min="4678" max="4864" width="9" style="500"/>
    <col min="4865" max="4865" width="2.75" style="500" customWidth="1"/>
    <col min="4866" max="4866" width="15.875" style="500" customWidth="1"/>
    <col min="4867" max="4928" width="1.875" style="500" customWidth="1"/>
    <col min="4929" max="4929" width="6" style="500" customWidth="1"/>
    <col min="4930" max="4930" width="3.875" style="500" bestFit="1" customWidth="1"/>
    <col min="4931" max="4931" width="2.75" style="500" customWidth="1"/>
    <col min="4932" max="4932" width="18.625" style="500" bestFit="1" customWidth="1"/>
    <col min="4933" max="4933" width="5.75" style="500" customWidth="1"/>
    <col min="4934" max="5120" width="9" style="500"/>
    <col min="5121" max="5121" width="2.75" style="500" customWidth="1"/>
    <col min="5122" max="5122" width="15.875" style="500" customWidth="1"/>
    <col min="5123" max="5184" width="1.875" style="500" customWidth="1"/>
    <col min="5185" max="5185" width="6" style="500" customWidth="1"/>
    <col min="5186" max="5186" width="3.875" style="500" bestFit="1" customWidth="1"/>
    <col min="5187" max="5187" width="2.75" style="500" customWidth="1"/>
    <col min="5188" max="5188" width="18.625" style="500" bestFit="1" customWidth="1"/>
    <col min="5189" max="5189" width="5.75" style="500" customWidth="1"/>
    <col min="5190" max="5376" width="9" style="500"/>
    <col min="5377" max="5377" width="2.75" style="500" customWidth="1"/>
    <col min="5378" max="5378" width="15.875" style="500" customWidth="1"/>
    <col min="5379" max="5440" width="1.875" style="500" customWidth="1"/>
    <col min="5441" max="5441" width="6" style="500" customWidth="1"/>
    <col min="5442" max="5442" width="3.875" style="500" bestFit="1" customWidth="1"/>
    <col min="5443" max="5443" width="2.75" style="500" customWidth="1"/>
    <col min="5444" max="5444" width="18.625" style="500" bestFit="1" customWidth="1"/>
    <col min="5445" max="5445" width="5.75" style="500" customWidth="1"/>
    <col min="5446" max="5632" width="9" style="500"/>
    <col min="5633" max="5633" width="2.75" style="500" customWidth="1"/>
    <col min="5634" max="5634" width="15.875" style="500" customWidth="1"/>
    <col min="5635" max="5696" width="1.875" style="500" customWidth="1"/>
    <col min="5697" max="5697" width="6" style="500" customWidth="1"/>
    <col min="5698" max="5698" width="3.875" style="500" bestFit="1" customWidth="1"/>
    <col min="5699" max="5699" width="2.75" style="500" customWidth="1"/>
    <col min="5700" max="5700" width="18.625" style="500" bestFit="1" customWidth="1"/>
    <col min="5701" max="5701" width="5.75" style="500" customWidth="1"/>
    <col min="5702" max="5888" width="9" style="500"/>
    <col min="5889" max="5889" width="2.75" style="500" customWidth="1"/>
    <col min="5890" max="5890" width="15.875" style="500" customWidth="1"/>
    <col min="5891" max="5952" width="1.875" style="500" customWidth="1"/>
    <col min="5953" max="5953" width="6" style="500" customWidth="1"/>
    <col min="5954" max="5954" width="3.875" style="500" bestFit="1" customWidth="1"/>
    <col min="5955" max="5955" width="2.75" style="500" customWidth="1"/>
    <col min="5956" max="5956" width="18.625" style="500" bestFit="1" customWidth="1"/>
    <col min="5957" max="5957" width="5.75" style="500" customWidth="1"/>
    <col min="5958" max="6144" width="9" style="500"/>
    <col min="6145" max="6145" width="2.75" style="500" customWidth="1"/>
    <col min="6146" max="6146" width="15.875" style="500" customWidth="1"/>
    <col min="6147" max="6208" width="1.875" style="500" customWidth="1"/>
    <col min="6209" max="6209" width="6" style="500" customWidth="1"/>
    <col min="6210" max="6210" width="3.875" style="500" bestFit="1" customWidth="1"/>
    <col min="6211" max="6211" width="2.75" style="500" customWidth="1"/>
    <col min="6212" max="6212" width="18.625" style="500" bestFit="1" customWidth="1"/>
    <col min="6213" max="6213" width="5.75" style="500" customWidth="1"/>
    <col min="6214" max="6400" width="9" style="500"/>
    <col min="6401" max="6401" width="2.75" style="500" customWidth="1"/>
    <col min="6402" max="6402" width="15.875" style="500" customWidth="1"/>
    <col min="6403" max="6464" width="1.875" style="500" customWidth="1"/>
    <col min="6465" max="6465" width="6" style="500" customWidth="1"/>
    <col min="6466" max="6466" width="3.875" style="500" bestFit="1" customWidth="1"/>
    <col min="6467" max="6467" width="2.75" style="500" customWidth="1"/>
    <col min="6468" max="6468" width="18.625" style="500" bestFit="1" customWidth="1"/>
    <col min="6469" max="6469" width="5.75" style="500" customWidth="1"/>
    <col min="6470" max="6656" width="9" style="500"/>
    <col min="6657" max="6657" width="2.75" style="500" customWidth="1"/>
    <col min="6658" max="6658" width="15.875" style="500" customWidth="1"/>
    <col min="6659" max="6720" width="1.875" style="500" customWidth="1"/>
    <col min="6721" max="6721" width="6" style="500" customWidth="1"/>
    <col min="6722" max="6722" width="3.875" style="500" bestFit="1" customWidth="1"/>
    <col min="6723" max="6723" width="2.75" style="500" customWidth="1"/>
    <col min="6724" max="6724" width="18.625" style="500" bestFit="1" customWidth="1"/>
    <col min="6725" max="6725" width="5.75" style="500" customWidth="1"/>
    <col min="6726" max="6912" width="9" style="500"/>
    <col min="6913" max="6913" width="2.75" style="500" customWidth="1"/>
    <col min="6914" max="6914" width="15.875" style="500" customWidth="1"/>
    <col min="6915" max="6976" width="1.875" style="500" customWidth="1"/>
    <col min="6977" max="6977" width="6" style="500" customWidth="1"/>
    <col min="6978" max="6978" width="3.875" style="500" bestFit="1" customWidth="1"/>
    <col min="6979" max="6979" width="2.75" style="500" customWidth="1"/>
    <col min="6980" max="6980" width="18.625" style="500" bestFit="1" customWidth="1"/>
    <col min="6981" max="6981" width="5.75" style="500" customWidth="1"/>
    <col min="6982" max="7168" width="9" style="500"/>
    <col min="7169" max="7169" width="2.75" style="500" customWidth="1"/>
    <col min="7170" max="7170" width="15.875" style="500" customWidth="1"/>
    <col min="7171" max="7232" width="1.875" style="500" customWidth="1"/>
    <col min="7233" max="7233" width="6" style="500" customWidth="1"/>
    <col min="7234" max="7234" width="3.875" style="500" bestFit="1" customWidth="1"/>
    <col min="7235" max="7235" width="2.75" style="500" customWidth="1"/>
    <col min="7236" max="7236" width="18.625" style="500" bestFit="1" customWidth="1"/>
    <col min="7237" max="7237" width="5.75" style="500" customWidth="1"/>
    <col min="7238" max="7424" width="9" style="500"/>
    <col min="7425" max="7425" width="2.75" style="500" customWidth="1"/>
    <col min="7426" max="7426" width="15.875" style="500" customWidth="1"/>
    <col min="7427" max="7488" width="1.875" style="500" customWidth="1"/>
    <col min="7489" max="7489" width="6" style="500" customWidth="1"/>
    <col min="7490" max="7490" width="3.875" style="500" bestFit="1" customWidth="1"/>
    <col min="7491" max="7491" width="2.75" style="500" customWidth="1"/>
    <col min="7492" max="7492" width="18.625" style="500" bestFit="1" customWidth="1"/>
    <col min="7493" max="7493" width="5.75" style="500" customWidth="1"/>
    <col min="7494" max="7680" width="9" style="500"/>
    <col min="7681" max="7681" width="2.75" style="500" customWidth="1"/>
    <col min="7682" max="7682" width="15.875" style="500" customWidth="1"/>
    <col min="7683" max="7744" width="1.875" style="500" customWidth="1"/>
    <col min="7745" max="7745" width="6" style="500" customWidth="1"/>
    <col min="7746" max="7746" width="3.875" style="500" bestFit="1" customWidth="1"/>
    <col min="7747" max="7747" width="2.75" style="500" customWidth="1"/>
    <col min="7748" max="7748" width="18.625" style="500" bestFit="1" customWidth="1"/>
    <col min="7749" max="7749" width="5.75" style="500" customWidth="1"/>
    <col min="7750" max="7936" width="9" style="500"/>
    <col min="7937" max="7937" width="2.75" style="500" customWidth="1"/>
    <col min="7938" max="7938" width="15.875" style="500" customWidth="1"/>
    <col min="7939" max="8000" width="1.875" style="500" customWidth="1"/>
    <col min="8001" max="8001" width="6" style="500" customWidth="1"/>
    <col min="8002" max="8002" width="3.875" style="500" bestFit="1" customWidth="1"/>
    <col min="8003" max="8003" width="2.75" style="500" customWidth="1"/>
    <col min="8004" max="8004" width="18.625" style="500" bestFit="1" customWidth="1"/>
    <col min="8005" max="8005" width="5.75" style="500" customWidth="1"/>
    <col min="8006" max="8192" width="9" style="500"/>
    <col min="8193" max="8193" width="2.75" style="500" customWidth="1"/>
    <col min="8194" max="8194" width="15.875" style="500" customWidth="1"/>
    <col min="8195" max="8256" width="1.875" style="500" customWidth="1"/>
    <col min="8257" max="8257" width="6" style="500" customWidth="1"/>
    <col min="8258" max="8258" width="3.875" style="500" bestFit="1" customWidth="1"/>
    <col min="8259" max="8259" width="2.75" style="500" customWidth="1"/>
    <col min="8260" max="8260" width="18.625" style="500" bestFit="1" customWidth="1"/>
    <col min="8261" max="8261" width="5.75" style="500" customWidth="1"/>
    <col min="8262" max="8448" width="9" style="500"/>
    <col min="8449" max="8449" width="2.75" style="500" customWidth="1"/>
    <col min="8450" max="8450" width="15.875" style="500" customWidth="1"/>
    <col min="8451" max="8512" width="1.875" style="500" customWidth="1"/>
    <col min="8513" max="8513" width="6" style="500" customWidth="1"/>
    <col min="8514" max="8514" width="3.875" style="500" bestFit="1" customWidth="1"/>
    <col min="8515" max="8515" width="2.75" style="500" customWidth="1"/>
    <col min="8516" max="8516" width="18.625" style="500" bestFit="1" customWidth="1"/>
    <col min="8517" max="8517" width="5.75" style="500" customWidth="1"/>
    <col min="8518" max="8704" width="9" style="500"/>
    <col min="8705" max="8705" width="2.75" style="500" customWidth="1"/>
    <col min="8706" max="8706" width="15.875" style="500" customWidth="1"/>
    <col min="8707" max="8768" width="1.875" style="500" customWidth="1"/>
    <col min="8769" max="8769" width="6" style="500" customWidth="1"/>
    <col min="8770" max="8770" width="3.875" style="500" bestFit="1" customWidth="1"/>
    <col min="8771" max="8771" width="2.75" style="500" customWidth="1"/>
    <col min="8772" max="8772" width="18.625" style="500" bestFit="1" customWidth="1"/>
    <col min="8773" max="8773" width="5.75" style="500" customWidth="1"/>
    <col min="8774" max="8960" width="9" style="500"/>
    <col min="8961" max="8961" width="2.75" style="500" customWidth="1"/>
    <col min="8962" max="8962" width="15.875" style="500" customWidth="1"/>
    <col min="8963" max="9024" width="1.875" style="500" customWidth="1"/>
    <col min="9025" max="9025" width="6" style="500" customWidth="1"/>
    <col min="9026" max="9026" width="3.875" style="500" bestFit="1" customWidth="1"/>
    <col min="9027" max="9027" width="2.75" style="500" customWidth="1"/>
    <col min="9028" max="9028" width="18.625" style="500" bestFit="1" customWidth="1"/>
    <col min="9029" max="9029" width="5.75" style="500" customWidth="1"/>
    <col min="9030" max="9216" width="9" style="500"/>
    <col min="9217" max="9217" width="2.75" style="500" customWidth="1"/>
    <col min="9218" max="9218" width="15.875" style="500" customWidth="1"/>
    <col min="9219" max="9280" width="1.875" style="500" customWidth="1"/>
    <col min="9281" max="9281" width="6" style="500" customWidth="1"/>
    <col min="9282" max="9282" width="3.875" style="500" bestFit="1" customWidth="1"/>
    <col min="9283" max="9283" width="2.75" style="500" customWidth="1"/>
    <col min="9284" max="9284" width="18.625" style="500" bestFit="1" customWidth="1"/>
    <col min="9285" max="9285" width="5.75" style="500" customWidth="1"/>
    <col min="9286" max="9472" width="9" style="500"/>
    <col min="9473" max="9473" width="2.75" style="500" customWidth="1"/>
    <col min="9474" max="9474" width="15.875" style="500" customWidth="1"/>
    <col min="9475" max="9536" width="1.875" style="500" customWidth="1"/>
    <col min="9537" max="9537" width="6" style="500" customWidth="1"/>
    <col min="9538" max="9538" width="3.875" style="500" bestFit="1" customWidth="1"/>
    <col min="9539" max="9539" width="2.75" style="500" customWidth="1"/>
    <col min="9540" max="9540" width="18.625" style="500" bestFit="1" customWidth="1"/>
    <col min="9541" max="9541" width="5.75" style="500" customWidth="1"/>
    <col min="9542" max="9728" width="9" style="500"/>
    <col min="9729" max="9729" width="2.75" style="500" customWidth="1"/>
    <col min="9730" max="9730" width="15.875" style="500" customWidth="1"/>
    <col min="9731" max="9792" width="1.875" style="500" customWidth="1"/>
    <col min="9793" max="9793" width="6" style="500" customWidth="1"/>
    <col min="9794" max="9794" width="3.875" style="500" bestFit="1" customWidth="1"/>
    <col min="9795" max="9795" width="2.75" style="500" customWidth="1"/>
    <col min="9796" max="9796" width="18.625" style="500" bestFit="1" customWidth="1"/>
    <col min="9797" max="9797" width="5.75" style="500" customWidth="1"/>
    <col min="9798" max="9984" width="9" style="500"/>
    <col min="9985" max="9985" width="2.75" style="500" customWidth="1"/>
    <col min="9986" max="9986" width="15.875" style="500" customWidth="1"/>
    <col min="9987" max="10048" width="1.875" style="500" customWidth="1"/>
    <col min="10049" max="10049" width="6" style="500" customWidth="1"/>
    <col min="10050" max="10050" width="3.875" style="500" bestFit="1" customWidth="1"/>
    <col min="10051" max="10051" width="2.75" style="500" customWidth="1"/>
    <col min="10052" max="10052" width="18.625" style="500" bestFit="1" customWidth="1"/>
    <col min="10053" max="10053" width="5.75" style="500" customWidth="1"/>
    <col min="10054" max="10240" width="9" style="500"/>
    <col min="10241" max="10241" width="2.75" style="500" customWidth="1"/>
    <col min="10242" max="10242" width="15.875" style="500" customWidth="1"/>
    <col min="10243" max="10304" width="1.875" style="500" customWidth="1"/>
    <col min="10305" max="10305" width="6" style="500" customWidth="1"/>
    <col min="10306" max="10306" width="3.875" style="500" bestFit="1" customWidth="1"/>
    <col min="10307" max="10307" width="2.75" style="500" customWidth="1"/>
    <col min="10308" max="10308" width="18.625" style="500" bestFit="1" customWidth="1"/>
    <col min="10309" max="10309" width="5.75" style="500" customWidth="1"/>
    <col min="10310" max="10496" width="9" style="500"/>
    <col min="10497" max="10497" width="2.75" style="500" customWidth="1"/>
    <col min="10498" max="10498" width="15.875" style="500" customWidth="1"/>
    <col min="10499" max="10560" width="1.875" style="500" customWidth="1"/>
    <col min="10561" max="10561" width="6" style="500" customWidth="1"/>
    <col min="10562" max="10562" width="3.875" style="500" bestFit="1" customWidth="1"/>
    <col min="10563" max="10563" width="2.75" style="500" customWidth="1"/>
    <col min="10564" max="10564" width="18.625" style="500" bestFit="1" customWidth="1"/>
    <col min="10565" max="10565" width="5.75" style="500" customWidth="1"/>
    <col min="10566" max="10752" width="9" style="500"/>
    <col min="10753" max="10753" width="2.75" style="500" customWidth="1"/>
    <col min="10754" max="10754" width="15.875" style="500" customWidth="1"/>
    <col min="10755" max="10816" width="1.875" style="500" customWidth="1"/>
    <col min="10817" max="10817" width="6" style="500" customWidth="1"/>
    <col min="10818" max="10818" width="3.875" style="500" bestFit="1" customWidth="1"/>
    <col min="10819" max="10819" width="2.75" style="500" customWidth="1"/>
    <col min="10820" max="10820" width="18.625" style="500" bestFit="1" customWidth="1"/>
    <col min="10821" max="10821" width="5.75" style="500" customWidth="1"/>
    <col min="10822" max="11008" width="9" style="500"/>
    <col min="11009" max="11009" width="2.75" style="500" customWidth="1"/>
    <col min="11010" max="11010" width="15.875" style="500" customWidth="1"/>
    <col min="11011" max="11072" width="1.875" style="500" customWidth="1"/>
    <col min="11073" max="11073" width="6" style="500" customWidth="1"/>
    <col min="11074" max="11074" width="3.875" style="500" bestFit="1" customWidth="1"/>
    <col min="11075" max="11075" width="2.75" style="500" customWidth="1"/>
    <col min="11076" max="11076" width="18.625" style="500" bestFit="1" customWidth="1"/>
    <col min="11077" max="11077" width="5.75" style="500" customWidth="1"/>
    <col min="11078" max="11264" width="9" style="500"/>
    <col min="11265" max="11265" width="2.75" style="500" customWidth="1"/>
    <col min="11266" max="11266" width="15.875" style="500" customWidth="1"/>
    <col min="11267" max="11328" width="1.875" style="500" customWidth="1"/>
    <col min="11329" max="11329" width="6" style="500" customWidth="1"/>
    <col min="11330" max="11330" width="3.875" style="500" bestFit="1" customWidth="1"/>
    <col min="11331" max="11331" width="2.75" style="500" customWidth="1"/>
    <col min="11332" max="11332" width="18.625" style="500" bestFit="1" customWidth="1"/>
    <col min="11333" max="11333" width="5.75" style="500" customWidth="1"/>
    <col min="11334" max="11520" width="9" style="500"/>
    <col min="11521" max="11521" width="2.75" style="500" customWidth="1"/>
    <col min="11522" max="11522" width="15.875" style="500" customWidth="1"/>
    <col min="11523" max="11584" width="1.875" style="500" customWidth="1"/>
    <col min="11585" max="11585" width="6" style="500" customWidth="1"/>
    <col min="11586" max="11586" width="3.875" style="500" bestFit="1" customWidth="1"/>
    <col min="11587" max="11587" width="2.75" style="500" customWidth="1"/>
    <col min="11588" max="11588" width="18.625" style="500" bestFit="1" customWidth="1"/>
    <col min="11589" max="11589" width="5.75" style="500" customWidth="1"/>
    <col min="11590" max="11776" width="9" style="500"/>
    <col min="11777" max="11777" width="2.75" style="500" customWidth="1"/>
    <col min="11778" max="11778" width="15.875" style="500" customWidth="1"/>
    <col min="11779" max="11840" width="1.875" style="500" customWidth="1"/>
    <col min="11841" max="11841" width="6" style="500" customWidth="1"/>
    <col min="11842" max="11842" width="3.875" style="500" bestFit="1" customWidth="1"/>
    <col min="11843" max="11843" width="2.75" style="500" customWidth="1"/>
    <col min="11844" max="11844" width="18.625" style="500" bestFit="1" customWidth="1"/>
    <col min="11845" max="11845" width="5.75" style="500" customWidth="1"/>
    <col min="11846" max="12032" width="9" style="500"/>
    <col min="12033" max="12033" width="2.75" style="500" customWidth="1"/>
    <col min="12034" max="12034" width="15.875" style="500" customWidth="1"/>
    <col min="12035" max="12096" width="1.875" style="500" customWidth="1"/>
    <col min="12097" max="12097" width="6" style="500" customWidth="1"/>
    <col min="12098" max="12098" width="3.875" style="500" bestFit="1" customWidth="1"/>
    <col min="12099" max="12099" width="2.75" style="500" customWidth="1"/>
    <col min="12100" max="12100" width="18.625" style="500" bestFit="1" customWidth="1"/>
    <col min="12101" max="12101" width="5.75" style="500" customWidth="1"/>
    <col min="12102" max="12288" width="9" style="500"/>
    <col min="12289" max="12289" width="2.75" style="500" customWidth="1"/>
    <col min="12290" max="12290" width="15.875" style="500" customWidth="1"/>
    <col min="12291" max="12352" width="1.875" style="500" customWidth="1"/>
    <col min="12353" max="12353" width="6" style="500" customWidth="1"/>
    <col min="12354" max="12354" width="3.875" style="500" bestFit="1" customWidth="1"/>
    <col min="12355" max="12355" width="2.75" style="500" customWidth="1"/>
    <col min="12356" max="12356" width="18.625" style="500" bestFit="1" customWidth="1"/>
    <col min="12357" max="12357" width="5.75" style="500" customWidth="1"/>
    <col min="12358" max="12544" width="9" style="500"/>
    <col min="12545" max="12545" width="2.75" style="500" customWidth="1"/>
    <col min="12546" max="12546" width="15.875" style="500" customWidth="1"/>
    <col min="12547" max="12608" width="1.875" style="500" customWidth="1"/>
    <col min="12609" max="12609" width="6" style="500" customWidth="1"/>
    <col min="12610" max="12610" width="3.875" style="500" bestFit="1" customWidth="1"/>
    <col min="12611" max="12611" width="2.75" style="500" customWidth="1"/>
    <col min="12612" max="12612" width="18.625" style="500" bestFit="1" customWidth="1"/>
    <col min="12613" max="12613" width="5.75" style="500" customWidth="1"/>
    <col min="12614" max="12800" width="9" style="500"/>
    <col min="12801" max="12801" width="2.75" style="500" customWidth="1"/>
    <col min="12802" max="12802" width="15.875" style="500" customWidth="1"/>
    <col min="12803" max="12864" width="1.875" style="500" customWidth="1"/>
    <col min="12865" max="12865" width="6" style="500" customWidth="1"/>
    <col min="12866" max="12866" width="3.875" style="500" bestFit="1" customWidth="1"/>
    <col min="12867" max="12867" width="2.75" style="500" customWidth="1"/>
    <col min="12868" max="12868" width="18.625" style="500" bestFit="1" customWidth="1"/>
    <col min="12869" max="12869" width="5.75" style="500" customWidth="1"/>
    <col min="12870" max="13056" width="9" style="500"/>
    <col min="13057" max="13057" width="2.75" style="500" customWidth="1"/>
    <col min="13058" max="13058" width="15.875" style="500" customWidth="1"/>
    <col min="13059" max="13120" width="1.875" style="500" customWidth="1"/>
    <col min="13121" max="13121" width="6" style="500" customWidth="1"/>
    <col min="13122" max="13122" width="3.875" style="500" bestFit="1" customWidth="1"/>
    <col min="13123" max="13123" width="2.75" style="500" customWidth="1"/>
    <col min="13124" max="13124" width="18.625" style="500" bestFit="1" customWidth="1"/>
    <col min="13125" max="13125" width="5.75" style="500" customWidth="1"/>
    <col min="13126" max="13312" width="9" style="500"/>
    <col min="13313" max="13313" width="2.75" style="500" customWidth="1"/>
    <col min="13314" max="13314" width="15.875" style="500" customWidth="1"/>
    <col min="13315" max="13376" width="1.875" style="500" customWidth="1"/>
    <col min="13377" max="13377" width="6" style="500" customWidth="1"/>
    <col min="13378" max="13378" width="3.875" style="500" bestFit="1" customWidth="1"/>
    <col min="13379" max="13379" width="2.75" style="500" customWidth="1"/>
    <col min="13380" max="13380" width="18.625" style="500" bestFit="1" customWidth="1"/>
    <col min="13381" max="13381" width="5.75" style="500" customWidth="1"/>
    <col min="13382" max="13568" width="9" style="500"/>
    <col min="13569" max="13569" width="2.75" style="500" customWidth="1"/>
    <col min="13570" max="13570" width="15.875" style="500" customWidth="1"/>
    <col min="13571" max="13632" width="1.875" style="500" customWidth="1"/>
    <col min="13633" max="13633" width="6" style="500" customWidth="1"/>
    <col min="13634" max="13634" width="3.875" style="500" bestFit="1" customWidth="1"/>
    <col min="13635" max="13635" width="2.75" style="500" customWidth="1"/>
    <col min="13636" max="13636" width="18.625" style="500" bestFit="1" customWidth="1"/>
    <col min="13637" max="13637" width="5.75" style="500" customWidth="1"/>
    <col min="13638" max="13824" width="9" style="500"/>
    <col min="13825" max="13825" width="2.75" style="500" customWidth="1"/>
    <col min="13826" max="13826" width="15.875" style="500" customWidth="1"/>
    <col min="13827" max="13888" width="1.875" style="500" customWidth="1"/>
    <col min="13889" max="13889" width="6" style="500" customWidth="1"/>
    <col min="13890" max="13890" width="3.875" style="500" bestFit="1" customWidth="1"/>
    <col min="13891" max="13891" width="2.75" style="500" customWidth="1"/>
    <col min="13892" max="13892" width="18.625" style="500" bestFit="1" customWidth="1"/>
    <col min="13893" max="13893" width="5.75" style="500" customWidth="1"/>
    <col min="13894" max="14080" width="9" style="500"/>
    <col min="14081" max="14081" width="2.75" style="500" customWidth="1"/>
    <col min="14082" max="14082" width="15.875" style="500" customWidth="1"/>
    <col min="14083" max="14144" width="1.875" style="500" customWidth="1"/>
    <col min="14145" max="14145" width="6" style="500" customWidth="1"/>
    <col min="14146" max="14146" width="3.875" style="500" bestFit="1" customWidth="1"/>
    <col min="14147" max="14147" width="2.75" style="500" customWidth="1"/>
    <col min="14148" max="14148" width="18.625" style="500" bestFit="1" customWidth="1"/>
    <col min="14149" max="14149" width="5.75" style="500" customWidth="1"/>
    <col min="14150" max="14336" width="9" style="500"/>
    <col min="14337" max="14337" width="2.75" style="500" customWidth="1"/>
    <col min="14338" max="14338" width="15.875" style="500" customWidth="1"/>
    <col min="14339" max="14400" width="1.875" style="500" customWidth="1"/>
    <col min="14401" max="14401" width="6" style="500" customWidth="1"/>
    <col min="14402" max="14402" width="3.875" style="500" bestFit="1" customWidth="1"/>
    <col min="14403" max="14403" width="2.75" style="500" customWidth="1"/>
    <col min="14404" max="14404" width="18.625" style="500" bestFit="1" customWidth="1"/>
    <col min="14405" max="14405" width="5.75" style="500" customWidth="1"/>
    <col min="14406" max="14592" width="9" style="500"/>
    <col min="14593" max="14593" width="2.75" style="500" customWidth="1"/>
    <col min="14594" max="14594" width="15.875" style="500" customWidth="1"/>
    <col min="14595" max="14656" width="1.875" style="500" customWidth="1"/>
    <col min="14657" max="14657" width="6" style="500" customWidth="1"/>
    <col min="14658" max="14658" width="3.875" style="500" bestFit="1" customWidth="1"/>
    <col min="14659" max="14659" width="2.75" style="500" customWidth="1"/>
    <col min="14660" max="14660" width="18.625" style="500" bestFit="1" customWidth="1"/>
    <col min="14661" max="14661" width="5.75" style="500" customWidth="1"/>
    <col min="14662" max="14848" width="9" style="500"/>
    <col min="14849" max="14849" width="2.75" style="500" customWidth="1"/>
    <col min="14850" max="14850" width="15.875" style="500" customWidth="1"/>
    <col min="14851" max="14912" width="1.875" style="500" customWidth="1"/>
    <col min="14913" max="14913" width="6" style="500" customWidth="1"/>
    <col min="14914" max="14914" width="3.875" style="500" bestFit="1" customWidth="1"/>
    <col min="14915" max="14915" width="2.75" style="500" customWidth="1"/>
    <col min="14916" max="14916" width="18.625" style="500" bestFit="1" customWidth="1"/>
    <col min="14917" max="14917" width="5.75" style="500" customWidth="1"/>
    <col min="14918" max="15104" width="9" style="500"/>
    <col min="15105" max="15105" width="2.75" style="500" customWidth="1"/>
    <col min="15106" max="15106" width="15.875" style="500" customWidth="1"/>
    <col min="15107" max="15168" width="1.875" style="500" customWidth="1"/>
    <col min="15169" max="15169" width="6" style="500" customWidth="1"/>
    <col min="15170" max="15170" width="3.875" style="500" bestFit="1" customWidth="1"/>
    <col min="15171" max="15171" width="2.75" style="500" customWidth="1"/>
    <col min="15172" max="15172" width="18.625" style="500" bestFit="1" customWidth="1"/>
    <col min="15173" max="15173" width="5.75" style="500" customWidth="1"/>
    <col min="15174" max="15360" width="9" style="500"/>
    <col min="15361" max="15361" width="2.75" style="500" customWidth="1"/>
    <col min="15362" max="15362" width="15.875" style="500" customWidth="1"/>
    <col min="15363" max="15424" width="1.875" style="500" customWidth="1"/>
    <col min="15425" max="15425" width="6" style="500" customWidth="1"/>
    <col min="15426" max="15426" width="3.875" style="500" bestFit="1" customWidth="1"/>
    <col min="15427" max="15427" width="2.75" style="500" customWidth="1"/>
    <col min="15428" max="15428" width="18.625" style="500" bestFit="1" customWidth="1"/>
    <col min="15429" max="15429" width="5.75" style="500" customWidth="1"/>
    <col min="15430" max="15616" width="9" style="500"/>
    <col min="15617" max="15617" width="2.75" style="500" customWidth="1"/>
    <col min="15618" max="15618" width="15.875" style="500" customWidth="1"/>
    <col min="15619" max="15680" width="1.875" style="500" customWidth="1"/>
    <col min="15681" max="15681" width="6" style="500" customWidth="1"/>
    <col min="15682" max="15682" width="3.875" style="500" bestFit="1" customWidth="1"/>
    <col min="15683" max="15683" width="2.75" style="500" customWidth="1"/>
    <col min="15684" max="15684" width="18.625" style="500" bestFit="1" customWidth="1"/>
    <col min="15685" max="15685" width="5.75" style="500" customWidth="1"/>
    <col min="15686" max="15872" width="9" style="500"/>
    <col min="15873" max="15873" width="2.75" style="500" customWidth="1"/>
    <col min="15874" max="15874" width="15.875" style="500" customWidth="1"/>
    <col min="15875" max="15936" width="1.875" style="500" customWidth="1"/>
    <col min="15937" max="15937" width="6" style="500" customWidth="1"/>
    <col min="15938" max="15938" width="3.875" style="500" bestFit="1" customWidth="1"/>
    <col min="15939" max="15939" width="2.75" style="500" customWidth="1"/>
    <col min="15940" max="15940" width="18.625" style="500" bestFit="1" customWidth="1"/>
    <col min="15941" max="15941" width="5.75" style="500" customWidth="1"/>
    <col min="15942" max="16128" width="9" style="500"/>
    <col min="16129" max="16129" width="2.75" style="500" customWidth="1"/>
    <col min="16130" max="16130" width="15.875" style="500" customWidth="1"/>
    <col min="16131" max="16192" width="1.875" style="500" customWidth="1"/>
    <col min="16193" max="16193" width="6" style="500" customWidth="1"/>
    <col min="16194" max="16194" width="3.875" style="500" bestFit="1" customWidth="1"/>
    <col min="16195" max="16195" width="2.75" style="500" customWidth="1"/>
    <col min="16196" max="16196" width="18.625" style="500" bestFit="1" customWidth="1"/>
    <col min="16197" max="16197" width="5.75" style="500" customWidth="1"/>
    <col min="16198" max="16384" width="9" style="500"/>
  </cols>
  <sheetData>
    <row r="1" spans="1:69" ht="33.75" customHeight="1">
      <c r="A1" s="1698" t="s">
        <v>702</v>
      </c>
      <c r="B1" s="1698"/>
      <c r="C1" s="1698"/>
      <c r="D1" s="1698"/>
      <c r="E1" s="1698"/>
      <c r="F1" s="1698"/>
      <c r="G1" s="1698"/>
      <c r="H1" s="1698"/>
      <c r="I1" s="1698"/>
      <c r="J1" s="1698"/>
      <c r="K1" s="1698"/>
      <c r="L1" s="1698"/>
      <c r="M1" s="1698"/>
      <c r="N1" s="1698"/>
      <c r="O1" s="1698"/>
      <c r="P1" s="1698"/>
      <c r="Q1" s="1698"/>
      <c r="R1" s="1698"/>
      <c r="S1" s="1698"/>
      <c r="T1" s="1698"/>
      <c r="U1" s="1698"/>
      <c r="V1" s="1698"/>
      <c r="W1" s="1698"/>
      <c r="X1" s="1698"/>
      <c r="Y1" s="1698"/>
      <c r="Z1" s="1698"/>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9"/>
      <c r="BO1" s="1699"/>
      <c r="BP1" s="1699"/>
      <c r="BQ1" s="1699"/>
    </row>
    <row r="2" spans="1:69">
      <c r="A2" s="1700" t="s">
        <v>171</v>
      </c>
      <c r="B2" s="1700"/>
      <c r="C2" s="1700"/>
      <c r="D2" s="1700"/>
      <c r="E2" s="1700"/>
      <c r="F2" s="1700"/>
      <c r="G2" s="1700"/>
      <c r="H2" s="1700"/>
      <c r="I2" s="1700"/>
      <c r="J2" s="1700"/>
      <c r="K2" s="1700"/>
      <c r="L2" s="1700"/>
      <c r="M2" s="1700"/>
      <c r="N2" s="1700"/>
      <c r="O2" s="1700"/>
      <c r="P2" s="1700"/>
      <c r="Q2" s="1700"/>
      <c r="R2" s="1700"/>
      <c r="S2" s="1700"/>
      <c r="T2" s="1700"/>
      <c r="U2" s="1700"/>
      <c r="V2" s="1700"/>
      <c r="W2" s="1700"/>
      <c r="X2" s="1700"/>
      <c r="Y2" s="1700"/>
      <c r="Z2" s="1700"/>
      <c r="AA2" s="1700"/>
      <c r="AB2" s="1700"/>
      <c r="AC2" s="1700"/>
      <c r="AD2" s="1700"/>
      <c r="AE2" s="1700"/>
      <c r="AF2" s="1700"/>
      <c r="AG2" s="1700"/>
      <c r="AH2" s="1700"/>
      <c r="AI2" s="1700"/>
      <c r="AJ2" s="1700"/>
      <c r="AK2" s="1700"/>
      <c r="AL2" s="1700"/>
      <c r="AM2" s="1700"/>
      <c r="AN2" s="1700"/>
      <c r="AO2" s="1700"/>
      <c r="AP2" s="1700"/>
      <c r="AQ2" s="1700"/>
      <c r="AR2" s="1700"/>
      <c r="AS2" s="1700"/>
      <c r="AT2" s="1700"/>
      <c r="AU2" s="1700"/>
      <c r="AV2" s="1700"/>
      <c r="AW2" s="1700"/>
      <c r="AX2" s="1700"/>
      <c r="AY2" s="1700"/>
      <c r="AZ2" s="1700"/>
      <c r="BA2" s="1700"/>
      <c r="BB2" s="1700"/>
      <c r="BC2" s="1700"/>
      <c r="BD2" s="1700"/>
      <c r="BE2" s="1700"/>
      <c r="BF2" s="1700"/>
      <c r="BG2" s="1700"/>
      <c r="BH2" s="1700"/>
      <c r="BI2" s="1700"/>
      <c r="BJ2" s="1700"/>
      <c r="BK2" s="1700"/>
      <c r="BL2" s="1700"/>
      <c r="BM2" s="1700"/>
      <c r="BN2" s="1700"/>
      <c r="BO2" s="1700"/>
      <c r="BP2" s="1700"/>
      <c r="BQ2" s="1700"/>
    </row>
    <row r="3" spans="1:69">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row>
    <row r="4" spans="1:69" ht="19.5" customHeight="1">
      <c r="A4" s="1682" t="s">
        <v>703</v>
      </c>
      <c r="B4" s="1683"/>
      <c r="C4" s="1680">
        <v>1</v>
      </c>
      <c r="D4" s="1681"/>
      <c r="E4" s="1680">
        <v>2</v>
      </c>
      <c r="F4" s="1681"/>
      <c r="G4" s="1680">
        <v>3</v>
      </c>
      <c r="H4" s="1681"/>
      <c r="I4" s="1680">
        <v>4</v>
      </c>
      <c r="J4" s="1681"/>
      <c r="K4" s="1680">
        <v>5</v>
      </c>
      <c r="L4" s="1681"/>
      <c r="M4" s="1680">
        <v>6</v>
      </c>
      <c r="N4" s="1681"/>
      <c r="O4" s="1680">
        <v>7</v>
      </c>
      <c r="P4" s="1681"/>
      <c r="Q4" s="1680">
        <v>8</v>
      </c>
      <c r="R4" s="1681"/>
      <c r="S4" s="1680">
        <v>9</v>
      </c>
      <c r="T4" s="1681"/>
      <c r="U4" s="1680">
        <v>10</v>
      </c>
      <c r="V4" s="1681"/>
      <c r="W4" s="1680">
        <v>11</v>
      </c>
      <c r="X4" s="1681"/>
      <c r="Y4" s="1680">
        <v>12</v>
      </c>
      <c r="Z4" s="1681"/>
      <c r="AA4" s="1680">
        <v>13</v>
      </c>
      <c r="AB4" s="1681"/>
      <c r="AC4" s="1680">
        <v>14</v>
      </c>
      <c r="AD4" s="1681"/>
      <c r="AE4" s="1680">
        <v>15</v>
      </c>
      <c r="AF4" s="1681"/>
      <c r="AG4" s="1680">
        <v>16</v>
      </c>
      <c r="AH4" s="1681"/>
      <c r="AI4" s="1680">
        <v>17</v>
      </c>
      <c r="AJ4" s="1681"/>
      <c r="AK4" s="1680">
        <v>18</v>
      </c>
      <c r="AL4" s="1681"/>
      <c r="AM4" s="1680">
        <v>19</v>
      </c>
      <c r="AN4" s="1681"/>
      <c r="AO4" s="1680">
        <v>20</v>
      </c>
      <c r="AP4" s="1681"/>
      <c r="AQ4" s="1680">
        <v>21</v>
      </c>
      <c r="AR4" s="1681"/>
      <c r="AS4" s="1680">
        <v>22</v>
      </c>
      <c r="AT4" s="1681"/>
      <c r="AU4" s="1680">
        <v>23</v>
      </c>
      <c r="AV4" s="1681"/>
      <c r="AW4" s="1680">
        <v>24</v>
      </c>
      <c r="AX4" s="1681"/>
      <c r="AY4" s="1680">
        <v>25</v>
      </c>
      <c r="AZ4" s="1681"/>
      <c r="BA4" s="1680">
        <v>26</v>
      </c>
      <c r="BB4" s="1681"/>
      <c r="BC4" s="1680">
        <v>27</v>
      </c>
      <c r="BD4" s="1681"/>
      <c r="BE4" s="1680">
        <v>28</v>
      </c>
      <c r="BF4" s="1681"/>
      <c r="BG4" s="1680">
        <v>29</v>
      </c>
      <c r="BH4" s="1681"/>
      <c r="BI4" s="1680">
        <v>30</v>
      </c>
      <c r="BJ4" s="1681"/>
      <c r="BK4" s="1680">
        <v>31</v>
      </c>
      <c r="BL4" s="1681"/>
      <c r="BM4" s="502" t="s">
        <v>330</v>
      </c>
    </row>
    <row r="5" spans="1:69" ht="23.25" customHeight="1">
      <c r="A5" s="1682" t="s">
        <v>704</v>
      </c>
      <c r="B5" s="1683"/>
      <c r="C5" s="503" t="s">
        <v>705</v>
      </c>
      <c r="D5" s="503" t="s">
        <v>706</v>
      </c>
      <c r="E5" s="503" t="s">
        <v>705</v>
      </c>
      <c r="F5" s="503" t="s">
        <v>706</v>
      </c>
      <c r="G5" s="503" t="s">
        <v>705</v>
      </c>
      <c r="H5" s="503" t="s">
        <v>706</v>
      </c>
      <c r="I5" s="503" t="s">
        <v>705</v>
      </c>
      <c r="J5" s="503" t="s">
        <v>706</v>
      </c>
      <c r="K5" s="503" t="s">
        <v>705</v>
      </c>
      <c r="L5" s="503" t="s">
        <v>706</v>
      </c>
      <c r="M5" s="503" t="s">
        <v>705</v>
      </c>
      <c r="N5" s="503" t="s">
        <v>706</v>
      </c>
      <c r="O5" s="503" t="s">
        <v>705</v>
      </c>
      <c r="P5" s="503" t="s">
        <v>706</v>
      </c>
      <c r="Q5" s="503" t="s">
        <v>705</v>
      </c>
      <c r="R5" s="503" t="s">
        <v>706</v>
      </c>
      <c r="S5" s="503" t="s">
        <v>705</v>
      </c>
      <c r="T5" s="503" t="s">
        <v>706</v>
      </c>
      <c r="U5" s="503" t="s">
        <v>705</v>
      </c>
      <c r="V5" s="503" t="s">
        <v>706</v>
      </c>
      <c r="W5" s="503" t="s">
        <v>705</v>
      </c>
      <c r="X5" s="503" t="s">
        <v>706</v>
      </c>
      <c r="Y5" s="503" t="s">
        <v>705</v>
      </c>
      <c r="Z5" s="503" t="s">
        <v>706</v>
      </c>
      <c r="AA5" s="503" t="s">
        <v>705</v>
      </c>
      <c r="AB5" s="503" t="s">
        <v>706</v>
      </c>
      <c r="AC5" s="503" t="s">
        <v>705</v>
      </c>
      <c r="AD5" s="503" t="s">
        <v>706</v>
      </c>
      <c r="AE5" s="503" t="s">
        <v>705</v>
      </c>
      <c r="AF5" s="503" t="s">
        <v>706</v>
      </c>
      <c r="AG5" s="503" t="s">
        <v>705</v>
      </c>
      <c r="AH5" s="503" t="s">
        <v>706</v>
      </c>
      <c r="AI5" s="503" t="s">
        <v>705</v>
      </c>
      <c r="AJ5" s="503" t="s">
        <v>706</v>
      </c>
      <c r="AK5" s="503" t="s">
        <v>705</v>
      </c>
      <c r="AL5" s="503" t="s">
        <v>706</v>
      </c>
      <c r="AM5" s="503" t="s">
        <v>705</v>
      </c>
      <c r="AN5" s="503" t="s">
        <v>706</v>
      </c>
      <c r="AO5" s="503" t="s">
        <v>705</v>
      </c>
      <c r="AP5" s="503" t="s">
        <v>706</v>
      </c>
      <c r="AQ5" s="503" t="s">
        <v>705</v>
      </c>
      <c r="AR5" s="503" t="s">
        <v>706</v>
      </c>
      <c r="AS5" s="503" t="s">
        <v>705</v>
      </c>
      <c r="AT5" s="503" t="s">
        <v>706</v>
      </c>
      <c r="AU5" s="503" t="s">
        <v>705</v>
      </c>
      <c r="AV5" s="503" t="s">
        <v>706</v>
      </c>
      <c r="AW5" s="503" t="s">
        <v>705</v>
      </c>
      <c r="AX5" s="503" t="s">
        <v>706</v>
      </c>
      <c r="AY5" s="503" t="s">
        <v>705</v>
      </c>
      <c r="AZ5" s="503" t="s">
        <v>706</v>
      </c>
      <c r="BA5" s="503" t="s">
        <v>705</v>
      </c>
      <c r="BB5" s="503" t="s">
        <v>706</v>
      </c>
      <c r="BC5" s="503" t="s">
        <v>705</v>
      </c>
      <c r="BD5" s="503" t="s">
        <v>706</v>
      </c>
      <c r="BE5" s="503" t="s">
        <v>705</v>
      </c>
      <c r="BF5" s="503" t="s">
        <v>706</v>
      </c>
      <c r="BG5" s="503" t="s">
        <v>705</v>
      </c>
      <c r="BH5" s="503" t="s">
        <v>706</v>
      </c>
      <c r="BI5" s="503" t="s">
        <v>705</v>
      </c>
      <c r="BJ5" s="503" t="s">
        <v>706</v>
      </c>
      <c r="BK5" s="503" t="s">
        <v>705</v>
      </c>
      <c r="BL5" s="503" t="s">
        <v>706</v>
      </c>
      <c r="BM5" s="504"/>
    </row>
    <row r="6" spans="1:69" ht="23.25" customHeight="1" thickBot="1">
      <c r="A6" s="1682" t="s">
        <v>707</v>
      </c>
      <c r="B6" s="1683"/>
      <c r="C6" s="1680"/>
      <c r="D6" s="1681"/>
      <c r="E6" s="1680"/>
      <c r="F6" s="1681"/>
      <c r="G6" s="1680"/>
      <c r="H6" s="1681"/>
      <c r="I6" s="1680"/>
      <c r="J6" s="1681"/>
      <c r="K6" s="1680"/>
      <c r="L6" s="1681"/>
      <c r="M6" s="1680"/>
      <c r="N6" s="1681"/>
      <c r="O6" s="1680"/>
      <c r="P6" s="1681"/>
      <c r="Q6" s="1680"/>
      <c r="R6" s="1681"/>
      <c r="S6" s="1680"/>
      <c r="T6" s="1681"/>
      <c r="U6" s="1680"/>
      <c r="V6" s="1681"/>
      <c r="W6" s="1680"/>
      <c r="X6" s="1681"/>
      <c r="Y6" s="1680"/>
      <c r="Z6" s="1681"/>
      <c r="AA6" s="1680"/>
      <c r="AB6" s="1681"/>
      <c r="AC6" s="1680"/>
      <c r="AD6" s="1681"/>
      <c r="AE6" s="1680"/>
      <c r="AF6" s="1681"/>
      <c r="AG6" s="1680"/>
      <c r="AH6" s="1681"/>
      <c r="AI6" s="1680"/>
      <c r="AJ6" s="1681"/>
      <c r="AK6" s="1680"/>
      <c r="AL6" s="1681"/>
      <c r="AM6" s="1680"/>
      <c r="AN6" s="1681"/>
      <c r="AO6" s="1680"/>
      <c r="AP6" s="1681"/>
      <c r="AQ6" s="1680"/>
      <c r="AR6" s="1681"/>
      <c r="AS6" s="1680"/>
      <c r="AT6" s="1681"/>
      <c r="AU6" s="1680"/>
      <c r="AV6" s="1681"/>
      <c r="AW6" s="1680"/>
      <c r="AX6" s="1681"/>
      <c r="AY6" s="1680"/>
      <c r="AZ6" s="1681"/>
      <c r="BA6" s="1680"/>
      <c r="BB6" s="1681"/>
      <c r="BC6" s="1680"/>
      <c r="BD6" s="1681"/>
      <c r="BE6" s="1680"/>
      <c r="BF6" s="1681"/>
      <c r="BG6" s="1680"/>
      <c r="BH6" s="1681"/>
      <c r="BI6" s="1680"/>
      <c r="BJ6" s="1681"/>
      <c r="BK6" s="1680"/>
      <c r="BL6" s="1681"/>
      <c r="BM6" s="505">
        <f>COUNTIF(C6:BL6,"○")</f>
        <v>0</v>
      </c>
      <c r="BN6" s="500" t="s">
        <v>708</v>
      </c>
    </row>
    <row r="7" spans="1:69" ht="23.25" customHeight="1" thickBot="1">
      <c r="A7" s="1696" t="s">
        <v>709</v>
      </c>
      <c r="B7" s="1697"/>
      <c r="C7" s="1689"/>
      <c r="D7" s="1690"/>
      <c r="E7" s="1689"/>
      <c r="F7" s="1690"/>
      <c r="G7" s="1689"/>
      <c r="H7" s="1690"/>
      <c r="I7" s="1689"/>
      <c r="J7" s="1690"/>
      <c r="K7" s="1689"/>
      <c r="L7" s="1690"/>
      <c r="M7" s="1689"/>
      <c r="N7" s="1690"/>
      <c r="O7" s="1689"/>
      <c r="P7" s="1690"/>
      <c r="Q7" s="1689"/>
      <c r="R7" s="1690"/>
      <c r="S7" s="1689"/>
      <c r="T7" s="1690"/>
      <c r="U7" s="1689"/>
      <c r="V7" s="1690"/>
      <c r="W7" s="1689"/>
      <c r="X7" s="1690"/>
      <c r="Y7" s="1689"/>
      <c r="Z7" s="1690"/>
      <c r="AA7" s="1689"/>
      <c r="AB7" s="1690"/>
      <c r="AC7" s="1689"/>
      <c r="AD7" s="1690"/>
      <c r="AE7" s="1689"/>
      <c r="AF7" s="1690"/>
      <c r="AG7" s="1689"/>
      <c r="AH7" s="1690"/>
      <c r="AI7" s="1689"/>
      <c r="AJ7" s="1690"/>
      <c r="AK7" s="1689"/>
      <c r="AL7" s="1690"/>
      <c r="AM7" s="1689"/>
      <c r="AN7" s="1690"/>
      <c r="AO7" s="1689"/>
      <c r="AP7" s="1690"/>
      <c r="AQ7" s="1689"/>
      <c r="AR7" s="1690"/>
      <c r="AS7" s="1689"/>
      <c r="AT7" s="1690"/>
      <c r="AU7" s="1689"/>
      <c r="AV7" s="1690"/>
      <c r="AW7" s="1689"/>
      <c r="AX7" s="1690"/>
      <c r="AY7" s="1689"/>
      <c r="AZ7" s="1690"/>
      <c r="BA7" s="1689"/>
      <c r="BB7" s="1690"/>
      <c r="BC7" s="1689"/>
      <c r="BD7" s="1690"/>
      <c r="BE7" s="1689"/>
      <c r="BF7" s="1690"/>
      <c r="BG7" s="1689"/>
      <c r="BH7" s="1690"/>
      <c r="BI7" s="1689"/>
      <c r="BJ7" s="1690"/>
      <c r="BK7" s="1689"/>
      <c r="BL7" s="1695"/>
      <c r="BM7" s="506">
        <f>COUNTIF(C7:BL7,"○")</f>
        <v>0</v>
      </c>
      <c r="BN7" s="500" t="s">
        <v>710</v>
      </c>
      <c r="BO7" s="500" t="s">
        <v>711</v>
      </c>
      <c r="BP7" s="507" t="s">
        <v>712</v>
      </c>
      <c r="BQ7" s="508">
        <f>ROUNDDOWN(BM6/7*3,0)</f>
        <v>0</v>
      </c>
    </row>
    <row r="8" spans="1:69" ht="23.25" customHeight="1" thickBot="1">
      <c r="A8" s="509"/>
      <c r="B8" s="510" t="s">
        <v>713</v>
      </c>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1"/>
      <c r="BA8" s="511"/>
      <c r="BB8" s="511"/>
      <c r="BC8" s="511"/>
      <c r="BD8" s="511"/>
      <c r="BE8" s="511"/>
      <c r="BF8" s="511"/>
      <c r="BG8" s="511"/>
      <c r="BH8" s="511"/>
      <c r="BI8" s="511"/>
      <c r="BJ8" s="511"/>
      <c r="BK8" s="511"/>
      <c r="BL8" s="511"/>
      <c r="BM8" s="512">
        <f>COUNTIF(C8:BL8,"○")</f>
        <v>0</v>
      </c>
      <c r="BN8" s="500" t="s">
        <v>714</v>
      </c>
      <c r="BP8" s="513"/>
      <c r="BQ8" s="514"/>
    </row>
    <row r="9" spans="1:69" ht="23.25" customHeight="1" thickBot="1">
      <c r="A9" s="1682" t="s">
        <v>715</v>
      </c>
      <c r="B9" s="1683"/>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6"/>
      <c r="AP9" s="516"/>
      <c r="AQ9" s="516"/>
      <c r="AR9" s="516"/>
      <c r="AS9" s="516"/>
      <c r="AT9" s="516"/>
      <c r="AU9" s="516"/>
      <c r="AV9" s="516"/>
      <c r="AW9" s="516"/>
      <c r="AX9" s="516"/>
      <c r="AY9" s="516"/>
      <c r="AZ9" s="516"/>
      <c r="BA9" s="516"/>
      <c r="BB9" s="516"/>
      <c r="BC9" s="516"/>
      <c r="BD9" s="516"/>
      <c r="BE9" s="516"/>
      <c r="BF9" s="516"/>
      <c r="BG9" s="516"/>
      <c r="BH9" s="516"/>
      <c r="BI9" s="516"/>
      <c r="BJ9" s="516"/>
      <c r="BK9" s="516"/>
      <c r="BL9" s="517"/>
      <c r="BM9" s="506">
        <f>SUM(C9:BL9)</f>
        <v>0</v>
      </c>
      <c r="BN9" s="500" t="s">
        <v>716</v>
      </c>
      <c r="BO9" s="500" t="s">
        <v>711</v>
      </c>
      <c r="BP9" s="507" t="s">
        <v>717</v>
      </c>
      <c r="BQ9" s="518">
        <f>BM8*10</f>
        <v>0</v>
      </c>
    </row>
    <row r="10" spans="1:69" ht="19.5" customHeight="1">
      <c r="A10" s="1684" t="s">
        <v>718</v>
      </c>
      <c r="B10" s="1685"/>
      <c r="C10" s="1685"/>
      <c r="D10" s="1685"/>
      <c r="E10" s="1685"/>
      <c r="F10" s="1685"/>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c r="AP10" s="1685"/>
      <c r="AQ10" s="1685"/>
      <c r="AR10" s="1685"/>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6"/>
    </row>
    <row r="11" spans="1:69" ht="19.5" customHeight="1">
      <c r="A11" s="1687"/>
      <c r="B11" s="1687"/>
      <c r="C11" s="1687"/>
      <c r="D11" s="1687"/>
      <c r="E11" s="1687"/>
      <c r="F11" s="1687"/>
      <c r="G11" s="1687"/>
      <c r="H11" s="1687"/>
      <c r="I11" s="1687"/>
      <c r="J11" s="1687"/>
      <c r="K11" s="1687"/>
      <c r="L11" s="1687"/>
      <c r="M11" s="1687"/>
      <c r="N11" s="1687"/>
      <c r="O11" s="1687"/>
      <c r="P11" s="1687"/>
      <c r="Q11" s="1687"/>
      <c r="R11" s="1687"/>
      <c r="S11" s="1687"/>
      <c r="T11" s="1687"/>
      <c r="U11" s="1687"/>
      <c r="V11" s="1687"/>
      <c r="W11" s="1687"/>
      <c r="X11" s="1687"/>
      <c r="Y11" s="1687"/>
      <c r="Z11" s="1687"/>
      <c r="AA11" s="1687"/>
      <c r="AB11" s="1687"/>
      <c r="AC11" s="1687"/>
      <c r="AD11" s="1687"/>
      <c r="AE11" s="1687"/>
      <c r="AF11" s="1687"/>
      <c r="AG11" s="1687"/>
      <c r="AH11" s="1687"/>
      <c r="AI11" s="1687"/>
      <c r="AJ11" s="1687"/>
      <c r="AK11" s="1687"/>
      <c r="AL11" s="1687"/>
      <c r="AM11" s="1687"/>
      <c r="AN11" s="1687"/>
      <c r="AO11" s="1687"/>
      <c r="AP11" s="1687"/>
      <c r="AQ11" s="1687"/>
      <c r="AR11" s="1687"/>
      <c r="AS11" s="1687"/>
      <c r="AT11" s="1687"/>
      <c r="AU11" s="1687"/>
      <c r="AV11" s="1687"/>
      <c r="AW11" s="1687"/>
      <c r="AX11" s="1687"/>
      <c r="AY11" s="1687"/>
      <c r="AZ11" s="1687"/>
      <c r="BA11" s="1687"/>
      <c r="BB11" s="1687"/>
      <c r="BC11" s="1687"/>
      <c r="BD11" s="1687"/>
      <c r="BE11" s="1687"/>
      <c r="BF11" s="1687"/>
      <c r="BG11" s="1687"/>
      <c r="BH11" s="1687"/>
      <c r="BI11" s="1687"/>
      <c r="BJ11" s="1687"/>
      <c r="BK11" s="1687"/>
      <c r="BL11" s="1687"/>
      <c r="BM11" s="1687"/>
    </row>
    <row r="12" spans="1:69" ht="42" customHeight="1">
      <c r="A12" s="1688"/>
      <c r="B12" s="1688"/>
      <c r="C12" s="1688"/>
      <c r="D12" s="1688"/>
      <c r="E12" s="1688"/>
      <c r="F12" s="1688"/>
      <c r="G12" s="1688"/>
      <c r="H12" s="1688"/>
      <c r="I12" s="1688"/>
      <c r="J12" s="1688"/>
      <c r="K12" s="1688"/>
      <c r="L12" s="1688"/>
      <c r="M12" s="1688"/>
      <c r="N12" s="1688"/>
      <c r="O12" s="1688"/>
      <c r="P12" s="1688"/>
      <c r="Q12" s="1688"/>
      <c r="R12" s="1688"/>
      <c r="S12" s="1688"/>
      <c r="T12" s="1688"/>
      <c r="U12" s="1688"/>
      <c r="V12" s="1688"/>
      <c r="W12" s="1688"/>
      <c r="X12" s="1688"/>
      <c r="Y12" s="1688"/>
      <c r="Z12" s="1688"/>
      <c r="AA12" s="1688"/>
      <c r="AB12" s="1688"/>
      <c r="AC12" s="1688"/>
      <c r="AD12" s="1688"/>
      <c r="AE12" s="1688"/>
      <c r="AF12" s="1688"/>
      <c r="AG12" s="1688"/>
      <c r="AH12" s="1688"/>
      <c r="AI12" s="1688"/>
      <c r="AJ12" s="1688"/>
      <c r="AK12" s="1688"/>
      <c r="AL12" s="1688"/>
      <c r="AM12" s="1688"/>
      <c r="AN12" s="1688"/>
      <c r="AO12" s="1688"/>
      <c r="AP12" s="1688"/>
      <c r="AQ12" s="1688"/>
      <c r="AR12" s="1688"/>
      <c r="AS12" s="1688"/>
      <c r="AT12" s="1688"/>
      <c r="AU12" s="1688"/>
      <c r="AV12" s="1688"/>
      <c r="AW12" s="1688"/>
      <c r="AX12" s="1688"/>
      <c r="AY12" s="1688"/>
      <c r="AZ12" s="1688"/>
      <c r="BA12" s="1688"/>
      <c r="BB12" s="1688"/>
      <c r="BC12" s="1688"/>
      <c r="BD12" s="1688"/>
      <c r="BE12" s="1688"/>
      <c r="BF12" s="1688"/>
      <c r="BG12" s="1688"/>
      <c r="BH12" s="1688"/>
      <c r="BI12" s="1688"/>
      <c r="BJ12" s="1688"/>
      <c r="BK12" s="1688"/>
      <c r="BL12" s="1688"/>
      <c r="BM12" s="1688"/>
    </row>
    <row r="13" spans="1:69">
      <c r="A13" s="519" t="s">
        <v>719</v>
      </c>
      <c r="B13" s="519"/>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14"/>
      <c r="AP13" s="514"/>
      <c r="AQ13" s="514"/>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row>
    <row r="14" spans="1:69">
      <c r="A14" s="1689" t="s">
        <v>720</v>
      </c>
      <c r="B14" s="1690"/>
      <c r="C14" s="1680">
        <v>1</v>
      </c>
      <c r="D14" s="1681"/>
      <c r="E14" s="1680">
        <v>2</v>
      </c>
      <c r="F14" s="1681"/>
      <c r="G14" s="1680">
        <v>3</v>
      </c>
      <c r="H14" s="1681"/>
      <c r="I14" s="1680">
        <v>4</v>
      </c>
      <c r="J14" s="1681"/>
      <c r="K14" s="1680">
        <v>5</v>
      </c>
      <c r="L14" s="1681"/>
      <c r="M14" s="1680">
        <v>6</v>
      </c>
      <c r="N14" s="1681"/>
      <c r="O14" s="1680">
        <v>7</v>
      </c>
      <c r="P14" s="1681"/>
      <c r="Q14" s="1680">
        <v>8</v>
      </c>
      <c r="R14" s="1681"/>
      <c r="S14" s="1680">
        <v>9</v>
      </c>
      <c r="T14" s="1681"/>
      <c r="U14" s="1680">
        <v>10</v>
      </c>
      <c r="V14" s="1681"/>
      <c r="W14" s="1680">
        <v>11</v>
      </c>
      <c r="X14" s="1681"/>
      <c r="Y14" s="1680">
        <v>12</v>
      </c>
      <c r="Z14" s="1681"/>
      <c r="AA14" s="1680">
        <v>13</v>
      </c>
      <c r="AB14" s="1681"/>
      <c r="AC14" s="1680">
        <v>14</v>
      </c>
      <c r="AD14" s="1681"/>
      <c r="AE14" s="1680">
        <v>15</v>
      </c>
      <c r="AF14" s="1681"/>
      <c r="AG14" s="1680">
        <v>16</v>
      </c>
      <c r="AH14" s="1681"/>
      <c r="AI14" s="1680">
        <v>17</v>
      </c>
      <c r="AJ14" s="1681"/>
      <c r="AK14" s="1680">
        <v>18</v>
      </c>
      <c r="AL14" s="1681"/>
      <c r="AM14" s="1680">
        <v>19</v>
      </c>
      <c r="AN14" s="1681"/>
      <c r="AO14" s="1680">
        <v>20</v>
      </c>
      <c r="AP14" s="1681"/>
      <c r="AQ14" s="1680">
        <v>21</v>
      </c>
      <c r="AR14" s="1681"/>
      <c r="AS14" s="1680">
        <v>22</v>
      </c>
      <c r="AT14" s="1681"/>
      <c r="AU14" s="1680">
        <v>23</v>
      </c>
      <c r="AV14" s="1681"/>
      <c r="AW14" s="1680">
        <v>24</v>
      </c>
      <c r="AX14" s="1681"/>
      <c r="AY14" s="1680">
        <v>25</v>
      </c>
      <c r="AZ14" s="1681"/>
      <c r="BA14" s="1680">
        <v>26</v>
      </c>
      <c r="BB14" s="1681"/>
      <c r="BC14" s="1680">
        <v>27</v>
      </c>
      <c r="BD14" s="1681"/>
      <c r="BE14" s="1680">
        <v>28</v>
      </c>
      <c r="BF14" s="1681"/>
      <c r="BG14" s="1680">
        <v>29</v>
      </c>
      <c r="BH14" s="1681"/>
      <c r="BI14" s="1680">
        <v>30</v>
      </c>
      <c r="BJ14" s="1681"/>
      <c r="BK14" s="1680">
        <v>31</v>
      </c>
      <c r="BL14" s="1681"/>
      <c r="BM14" s="1693" t="s">
        <v>330</v>
      </c>
    </row>
    <row r="15" spans="1:69">
      <c r="A15" s="1691"/>
      <c r="B15" s="1692"/>
      <c r="C15" s="503" t="s">
        <v>705</v>
      </c>
      <c r="D15" s="503" t="s">
        <v>706</v>
      </c>
      <c r="E15" s="503" t="s">
        <v>705</v>
      </c>
      <c r="F15" s="503" t="s">
        <v>706</v>
      </c>
      <c r="G15" s="503" t="s">
        <v>705</v>
      </c>
      <c r="H15" s="503" t="s">
        <v>706</v>
      </c>
      <c r="I15" s="503" t="s">
        <v>705</v>
      </c>
      <c r="J15" s="503" t="s">
        <v>706</v>
      </c>
      <c r="K15" s="503" t="s">
        <v>705</v>
      </c>
      <c r="L15" s="503" t="s">
        <v>706</v>
      </c>
      <c r="M15" s="503" t="s">
        <v>705</v>
      </c>
      <c r="N15" s="503" t="s">
        <v>706</v>
      </c>
      <c r="O15" s="503" t="s">
        <v>705</v>
      </c>
      <c r="P15" s="503" t="s">
        <v>706</v>
      </c>
      <c r="Q15" s="503" t="s">
        <v>705</v>
      </c>
      <c r="R15" s="503" t="s">
        <v>706</v>
      </c>
      <c r="S15" s="503" t="s">
        <v>705</v>
      </c>
      <c r="T15" s="503" t="s">
        <v>706</v>
      </c>
      <c r="U15" s="503" t="s">
        <v>705</v>
      </c>
      <c r="V15" s="503" t="s">
        <v>706</v>
      </c>
      <c r="W15" s="503" t="s">
        <v>705</v>
      </c>
      <c r="X15" s="503" t="s">
        <v>706</v>
      </c>
      <c r="Y15" s="503" t="s">
        <v>705</v>
      </c>
      <c r="Z15" s="503" t="s">
        <v>706</v>
      </c>
      <c r="AA15" s="503" t="s">
        <v>705</v>
      </c>
      <c r="AB15" s="503" t="s">
        <v>706</v>
      </c>
      <c r="AC15" s="503" t="s">
        <v>705</v>
      </c>
      <c r="AD15" s="503" t="s">
        <v>706</v>
      </c>
      <c r="AE15" s="503" t="s">
        <v>705</v>
      </c>
      <c r="AF15" s="503" t="s">
        <v>706</v>
      </c>
      <c r="AG15" s="503" t="s">
        <v>705</v>
      </c>
      <c r="AH15" s="503" t="s">
        <v>706</v>
      </c>
      <c r="AI15" s="503" t="s">
        <v>705</v>
      </c>
      <c r="AJ15" s="503" t="s">
        <v>706</v>
      </c>
      <c r="AK15" s="503" t="s">
        <v>705</v>
      </c>
      <c r="AL15" s="503" t="s">
        <v>706</v>
      </c>
      <c r="AM15" s="503" t="s">
        <v>705</v>
      </c>
      <c r="AN15" s="503" t="s">
        <v>706</v>
      </c>
      <c r="AO15" s="503" t="s">
        <v>705</v>
      </c>
      <c r="AP15" s="503" t="s">
        <v>706</v>
      </c>
      <c r="AQ15" s="503" t="s">
        <v>705</v>
      </c>
      <c r="AR15" s="503" t="s">
        <v>706</v>
      </c>
      <c r="AS15" s="503" t="s">
        <v>705</v>
      </c>
      <c r="AT15" s="503" t="s">
        <v>706</v>
      </c>
      <c r="AU15" s="503" t="s">
        <v>705</v>
      </c>
      <c r="AV15" s="503" t="s">
        <v>706</v>
      </c>
      <c r="AW15" s="503" t="s">
        <v>705</v>
      </c>
      <c r="AX15" s="503" t="s">
        <v>706</v>
      </c>
      <c r="AY15" s="503" t="s">
        <v>705</v>
      </c>
      <c r="AZ15" s="503" t="s">
        <v>706</v>
      </c>
      <c r="BA15" s="503" t="s">
        <v>705</v>
      </c>
      <c r="BB15" s="503" t="s">
        <v>706</v>
      </c>
      <c r="BC15" s="503" t="s">
        <v>705</v>
      </c>
      <c r="BD15" s="503" t="s">
        <v>706</v>
      </c>
      <c r="BE15" s="503" t="s">
        <v>705</v>
      </c>
      <c r="BF15" s="503" t="s">
        <v>706</v>
      </c>
      <c r="BG15" s="503" t="s">
        <v>705</v>
      </c>
      <c r="BH15" s="503" t="s">
        <v>706</v>
      </c>
      <c r="BI15" s="503" t="s">
        <v>705</v>
      </c>
      <c r="BJ15" s="503" t="s">
        <v>706</v>
      </c>
      <c r="BK15" s="503" t="s">
        <v>705</v>
      </c>
      <c r="BL15" s="503" t="s">
        <v>706</v>
      </c>
      <c r="BM15" s="1694"/>
    </row>
    <row r="16" spans="1:69">
      <c r="A16" s="1680"/>
      <c r="B16" s="1681"/>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516"/>
      <c r="BL16" s="516"/>
      <c r="BM16" s="502">
        <f>COUNTIF(C16:BL16,"○")</f>
        <v>0</v>
      </c>
    </row>
    <row r="17" spans="1:65">
      <c r="A17" s="1680"/>
      <c r="B17" s="1681"/>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02">
        <f t="shared" ref="BM17:BM39" si="0">COUNTIF(C17:BL17,"○")</f>
        <v>0</v>
      </c>
    </row>
    <row r="18" spans="1:65">
      <c r="A18" s="1680"/>
      <c r="B18" s="1681"/>
      <c r="C18" s="516"/>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02">
        <f t="shared" si="0"/>
        <v>0</v>
      </c>
    </row>
    <row r="19" spans="1:65">
      <c r="A19" s="1680"/>
      <c r="B19" s="1681"/>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02">
        <f t="shared" si="0"/>
        <v>0</v>
      </c>
    </row>
    <row r="20" spans="1:65">
      <c r="A20" s="1680"/>
      <c r="B20" s="1681"/>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02">
        <f t="shared" si="0"/>
        <v>0</v>
      </c>
    </row>
    <row r="21" spans="1:65">
      <c r="A21" s="1680"/>
      <c r="B21" s="1681"/>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02">
        <f t="shared" si="0"/>
        <v>0</v>
      </c>
    </row>
    <row r="22" spans="1:65">
      <c r="A22" s="1680"/>
      <c r="B22" s="1681"/>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02">
        <f t="shared" si="0"/>
        <v>0</v>
      </c>
    </row>
    <row r="23" spans="1:65">
      <c r="A23" s="1680"/>
      <c r="B23" s="1681"/>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6"/>
      <c r="AU23" s="516"/>
      <c r="AV23" s="516"/>
      <c r="AW23" s="516"/>
      <c r="AX23" s="516"/>
      <c r="AY23" s="516"/>
      <c r="AZ23" s="516"/>
      <c r="BA23" s="516"/>
      <c r="BB23" s="516"/>
      <c r="BC23" s="516"/>
      <c r="BD23" s="516"/>
      <c r="BE23" s="516"/>
      <c r="BF23" s="516"/>
      <c r="BG23" s="516"/>
      <c r="BH23" s="516"/>
      <c r="BI23" s="516"/>
      <c r="BJ23" s="516"/>
      <c r="BK23" s="516"/>
      <c r="BL23" s="516"/>
      <c r="BM23" s="502">
        <f t="shared" si="0"/>
        <v>0</v>
      </c>
    </row>
    <row r="24" spans="1:65">
      <c r="A24" s="1680"/>
      <c r="B24" s="1681"/>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6"/>
      <c r="BJ24" s="516"/>
      <c r="BK24" s="516"/>
      <c r="BL24" s="516"/>
      <c r="BM24" s="502">
        <f t="shared" si="0"/>
        <v>0</v>
      </c>
    </row>
    <row r="25" spans="1:65">
      <c r="A25" s="1680"/>
      <c r="B25" s="1681"/>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6"/>
      <c r="BG25" s="516"/>
      <c r="BH25" s="516"/>
      <c r="BI25" s="516"/>
      <c r="BJ25" s="516"/>
      <c r="BK25" s="516"/>
      <c r="BL25" s="516"/>
      <c r="BM25" s="502">
        <f t="shared" si="0"/>
        <v>0</v>
      </c>
    </row>
    <row r="26" spans="1:65">
      <c r="A26" s="1680"/>
      <c r="B26" s="1681"/>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6"/>
      <c r="BH26" s="516"/>
      <c r="BI26" s="516"/>
      <c r="BJ26" s="516"/>
      <c r="BK26" s="516"/>
      <c r="BL26" s="516"/>
      <c r="BM26" s="502">
        <f t="shared" si="0"/>
        <v>0</v>
      </c>
    </row>
    <row r="27" spans="1:65">
      <c r="A27" s="1680"/>
      <c r="B27" s="1681"/>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B27" s="516"/>
      <c r="BC27" s="516"/>
      <c r="BD27" s="516"/>
      <c r="BE27" s="516"/>
      <c r="BF27" s="516"/>
      <c r="BG27" s="516"/>
      <c r="BH27" s="516"/>
      <c r="BI27" s="516"/>
      <c r="BJ27" s="516"/>
      <c r="BK27" s="516"/>
      <c r="BL27" s="516"/>
      <c r="BM27" s="502">
        <f t="shared" si="0"/>
        <v>0</v>
      </c>
    </row>
    <row r="28" spans="1:65">
      <c r="A28" s="1680"/>
      <c r="B28" s="1681"/>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516"/>
      <c r="BA28" s="516"/>
      <c r="BB28" s="516"/>
      <c r="BC28" s="516"/>
      <c r="BD28" s="516"/>
      <c r="BE28" s="516"/>
      <c r="BF28" s="516"/>
      <c r="BG28" s="516"/>
      <c r="BH28" s="516"/>
      <c r="BI28" s="516"/>
      <c r="BJ28" s="516"/>
      <c r="BK28" s="516"/>
      <c r="BL28" s="516"/>
      <c r="BM28" s="502">
        <f t="shared" si="0"/>
        <v>0</v>
      </c>
    </row>
    <row r="29" spans="1:65">
      <c r="A29" s="1680"/>
      <c r="B29" s="1681"/>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02">
        <f t="shared" si="0"/>
        <v>0</v>
      </c>
    </row>
    <row r="30" spans="1:65">
      <c r="A30" s="1680"/>
      <c r="B30" s="1681"/>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6"/>
      <c r="BK30" s="516"/>
      <c r="BL30" s="516"/>
      <c r="BM30" s="502">
        <f t="shared" si="0"/>
        <v>0</v>
      </c>
    </row>
    <row r="31" spans="1:65">
      <c r="A31" s="1680"/>
      <c r="B31" s="1681"/>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6"/>
      <c r="BE31" s="516"/>
      <c r="BF31" s="516"/>
      <c r="BG31" s="516"/>
      <c r="BH31" s="516"/>
      <c r="BI31" s="516"/>
      <c r="BJ31" s="516"/>
      <c r="BK31" s="516"/>
      <c r="BL31" s="516"/>
      <c r="BM31" s="502">
        <f t="shared" si="0"/>
        <v>0</v>
      </c>
    </row>
    <row r="32" spans="1:65">
      <c r="A32" s="1680"/>
      <c r="B32" s="1681"/>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c r="BC32" s="516"/>
      <c r="BD32" s="516"/>
      <c r="BE32" s="516"/>
      <c r="BF32" s="516"/>
      <c r="BG32" s="516"/>
      <c r="BH32" s="516"/>
      <c r="BI32" s="516"/>
      <c r="BJ32" s="516"/>
      <c r="BK32" s="516"/>
      <c r="BL32" s="516"/>
      <c r="BM32" s="502">
        <f t="shared" si="0"/>
        <v>0</v>
      </c>
    </row>
    <row r="33" spans="1:65">
      <c r="A33" s="1680"/>
      <c r="B33" s="1681"/>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6"/>
      <c r="BE33" s="516"/>
      <c r="BF33" s="516"/>
      <c r="BG33" s="516"/>
      <c r="BH33" s="516"/>
      <c r="BI33" s="516"/>
      <c r="BJ33" s="516"/>
      <c r="BK33" s="516"/>
      <c r="BL33" s="516"/>
      <c r="BM33" s="502">
        <f t="shared" si="0"/>
        <v>0</v>
      </c>
    </row>
    <row r="34" spans="1:65">
      <c r="A34" s="1680"/>
      <c r="B34" s="1681"/>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c r="BB34" s="516"/>
      <c r="BC34" s="516"/>
      <c r="BD34" s="516"/>
      <c r="BE34" s="516"/>
      <c r="BF34" s="516"/>
      <c r="BG34" s="516"/>
      <c r="BH34" s="516"/>
      <c r="BI34" s="516"/>
      <c r="BJ34" s="516"/>
      <c r="BK34" s="516"/>
      <c r="BL34" s="516"/>
      <c r="BM34" s="502">
        <f t="shared" si="0"/>
        <v>0</v>
      </c>
    </row>
    <row r="35" spans="1:65">
      <c r="A35" s="1680"/>
      <c r="B35" s="1681"/>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16"/>
      <c r="BJ35" s="516"/>
      <c r="BK35" s="516"/>
      <c r="BL35" s="516"/>
      <c r="BM35" s="502">
        <f t="shared" si="0"/>
        <v>0</v>
      </c>
    </row>
    <row r="36" spans="1:65">
      <c r="A36" s="1680"/>
      <c r="B36" s="1681"/>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6"/>
      <c r="AY36" s="516"/>
      <c r="AZ36" s="516"/>
      <c r="BA36" s="516"/>
      <c r="BB36" s="516"/>
      <c r="BC36" s="516"/>
      <c r="BD36" s="516"/>
      <c r="BE36" s="516"/>
      <c r="BF36" s="516"/>
      <c r="BG36" s="516"/>
      <c r="BH36" s="516"/>
      <c r="BI36" s="516"/>
      <c r="BJ36" s="516"/>
      <c r="BK36" s="516"/>
      <c r="BL36" s="516"/>
      <c r="BM36" s="502">
        <f t="shared" si="0"/>
        <v>0</v>
      </c>
    </row>
    <row r="37" spans="1:65">
      <c r="A37" s="1680"/>
      <c r="B37" s="1681"/>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02">
        <f t="shared" si="0"/>
        <v>0</v>
      </c>
    </row>
    <row r="38" spans="1:65">
      <c r="A38" s="1680"/>
      <c r="B38" s="1681"/>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02">
        <f t="shared" si="0"/>
        <v>0</v>
      </c>
    </row>
    <row r="39" spans="1:65">
      <c r="A39" s="1680"/>
      <c r="B39" s="1681"/>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c r="BE39" s="516"/>
      <c r="BF39" s="516"/>
      <c r="BG39" s="516"/>
      <c r="BH39" s="516"/>
      <c r="BI39" s="516"/>
      <c r="BJ39" s="516"/>
      <c r="BK39" s="516"/>
      <c r="BL39" s="516"/>
      <c r="BM39" s="502">
        <f t="shared" si="0"/>
        <v>0</v>
      </c>
    </row>
    <row r="40" spans="1:65">
      <c r="A40" s="1682" t="s">
        <v>721</v>
      </c>
      <c r="B40" s="1683"/>
      <c r="C40" s="521">
        <f>COUNTIF(C16:C39,"○")</f>
        <v>0</v>
      </c>
      <c r="D40" s="521">
        <f t="shared" ref="D40:BL40" si="1">COUNTIF(D16:D39,"○")</f>
        <v>0</v>
      </c>
      <c r="E40" s="521">
        <f t="shared" si="1"/>
        <v>0</v>
      </c>
      <c r="F40" s="521">
        <f t="shared" si="1"/>
        <v>0</v>
      </c>
      <c r="G40" s="521">
        <f t="shared" si="1"/>
        <v>0</v>
      </c>
      <c r="H40" s="521">
        <f t="shared" si="1"/>
        <v>0</v>
      </c>
      <c r="I40" s="521">
        <f t="shared" si="1"/>
        <v>0</v>
      </c>
      <c r="J40" s="521">
        <f t="shared" si="1"/>
        <v>0</v>
      </c>
      <c r="K40" s="521">
        <f t="shared" si="1"/>
        <v>0</v>
      </c>
      <c r="L40" s="521">
        <f t="shared" si="1"/>
        <v>0</v>
      </c>
      <c r="M40" s="521">
        <f t="shared" si="1"/>
        <v>0</v>
      </c>
      <c r="N40" s="521">
        <f t="shared" si="1"/>
        <v>0</v>
      </c>
      <c r="O40" s="521">
        <f t="shared" si="1"/>
        <v>0</v>
      </c>
      <c r="P40" s="521">
        <f t="shared" si="1"/>
        <v>0</v>
      </c>
      <c r="Q40" s="521">
        <f t="shared" si="1"/>
        <v>0</v>
      </c>
      <c r="R40" s="521">
        <f t="shared" si="1"/>
        <v>0</v>
      </c>
      <c r="S40" s="521">
        <f t="shared" si="1"/>
        <v>0</v>
      </c>
      <c r="T40" s="521">
        <f t="shared" si="1"/>
        <v>0</v>
      </c>
      <c r="U40" s="521">
        <f t="shared" si="1"/>
        <v>0</v>
      </c>
      <c r="V40" s="521">
        <f t="shared" si="1"/>
        <v>0</v>
      </c>
      <c r="W40" s="521">
        <f t="shared" si="1"/>
        <v>0</v>
      </c>
      <c r="X40" s="521">
        <f t="shared" si="1"/>
        <v>0</v>
      </c>
      <c r="Y40" s="521">
        <f t="shared" si="1"/>
        <v>0</v>
      </c>
      <c r="Z40" s="521">
        <f t="shared" si="1"/>
        <v>0</v>
      </c>
      <c r="AA40" s="521">
        <f t="shared" si="1"/>
        <v>0</v>
      </c>
      <c r="AB40" s="521">
        <f t="shared" si="1"/>
        <v>0</v>
      </c>
      <c r="AC40" s="521">
        <f t="shared" si="1"/>
        <v>0</v>
      </c>
      <c r="AD40" s="521">
        <f t="shared" si="1"/>
        <v>0</v>
      </c>
      <c r="AE40" s="521">
        <f t="shared" si="1"/>
        <v>0</v>
      </c>
      <c r="AF40" s="521">
        <f t="shared" si="1"/>
        <v>0</v>
      </c>
      <c r="AG40" s="521">
        <f t="shared" si="1"/>
        <v>0</v>
      </c>
      <c r="AH40" s="521">
        <f t="shared" si="1"/>
        <v>0</v>
      </c>
      <c r="AI40" s="521">
        <f t="shared" si="1"/>
        <v>0</v>
      </c>
      <c r="AJ40" s="521">
        <f t="shared" si="1"/>
        <v>0</v>
      </c>
      <c r="AK40" s="521">
        <f t="shared" si="1"/>
        <v>0</v>
      </c>
      <c r="AL40" s="521">
        <f t="shared" si="1"/>
        <v>0</v>
      </c>
      <c r="AM40" s="521">
        <f t="shared" si="1"/>
        <v>0</v>
      </c>
      <c r="AN40" s="521">
        <f t="shared" si="1"/>
        <v>0</v>
      </c>
      <c r="AO40" s="521">
        <f t="shared" si="1"/>
        <v>0</v>
      </c>
      <c r="AP40" s="521">
        <f t="shared" si="1"/>
        <v>0</v>
      </c>
      <c r="AQ40" s="521">
        <f t="shared" si="1"/>
        <v>0</v>
      </c>
      <c r="AR40" s="521">
        <f t="shared" si="1"/>
        <v>0</v>
      </c>
      <c r="AS40" s="521">
        <f t="shared" si="1"/>
        <v>0</v>
      </c>
      <c r="AT40" s="521">
        <f t="shared" si="1"/>
        <v>0</v>
      </c>
      <c r="AU40" s="521">
        <f t="shared" si="1"/>
        <v>0</v>
      </c>
      <c r="AV40" s="521">
        <f t="shared" si="1"/>
        <v>0</v>
      </c>
      <c r="AW40" s="521">
        <f t="shared" si="1"/>
        <v>0</v>
      </c>
      <c r="AX40" s="521">
        <f t="shared" si="1"/>
        <v>0</v>
      </c>
      <c r="AY40" s="521">
        <f t="shared" si="1"/>
        <v>0</v>
      </c>
      <c r="AZ40" s="521">
        <f t="shared" si="1"/>
        <v>0</v>
      </c>
      <c r="BA40" s="521">
        <f t="shared" si="1"/>
        <v>0</v>
      </c>
      <c r="BB40" s="521">
        <f t="shared" si="1"/>
        <v>0</v>
      </c>
      <c r="BC40" s="521">
        <f t="shared" si="1"/>
        <v>0</v>
      </c>
      <c r="BD40" s="521">
        <f t="shared" si="1"/>
        <v>0</v>
      </c>
      <c r="BE40" s="521">
        <f t="shared" si="1"/>
        <v>0</v>
      </c>
      <c r="BF40" s="521">
        <f t="shared" si="1"/>
        <v>0</v>
      </c>
      <c r="BG40" s="521">
        <f t="shared" si="1"/>
        <v>0</v>
      </c>
      <c r="BH40" s="521">
        <f t="shared" si="1"/>
        <v>0</v>
      </c>
      <c r="BI40" s="521">
        <f t="shared" si="1"/>
        <v>0</v>
      </c>
      <c r="BJ40" s="521">
        <f t="shared" si="1"/>
        <v>0</v>
      </c>
      <c r="BK40" s="521">
        <f t="shared" si="1"/>
        <v>0</v>
      </c>
      <c r="BL40" s="521">
        <f t="shared" si="1"/>
        <v>0</v>
      </c>
      <c r="BM40" s="511">
        <f>SUM(BM16:BM39)</f>
        <v>0</v>
      </c>
    </row>
    <row r="41" spans="1:65">
      <c r="A41" s="500" t="s">
        <v>722</v>
      </c>
    </row>
    <row r="42" spans="1:65">
      <c r="A42" s="522"/>
    </row>
  </sheetData>
  <mergeCells count="159">
    <mergeCell ref="Q4:R4"/>
    <mergeCell ref="S4:T4"/>
    <mergeCell ref="U4:V4"/>
    <mergeCell ref="W4:X4"/>
    <mergeCell ref="Y4:Z4"/>
    <mergeCell ref="AA4:AB4"/>
    <mergeCell ref="A1:BQ1"/>
    <mergeCell ref="A2:BQ2"/>
    <mergeCell ref="A4:B4"/>
    <mergeCell ref="C4:D4"/>
    <mergeCell ref="E4:F4"/>
    <mergeCell ref="G4:H4"/>
    <mergeCell ref="I4:J4"/>
    <mergeCell ref="K4:L4"/>
    <mergeCell ref="M4:N4"/>
    <mergeCell ref="O4:P4"/>
    <mergeCell ref="BG4:BH4"/>
    <mergeCell ref="BI4:BJ4"/>
    <mergeCell ref="BK4:BL4"/>
    <mergeCell ref="AO4:AP4"/>
    <mergeCell ref="AQ4:AR4"/>
    <mergeCell ref="AS4:AT4"/>
    <mergeCell ref="AU4:AV4"/>
    <mergeCell ref="AW4:AX4"/>
    <mergeCell ref="BA4:BB4"/>
    <mergeCell ref="BC4:BD4"/>
    <mergeCell ref="BE4:BF4"/>
    <mergeCell ref="AC4:AD4"/>
    <mergeCell ref="AE4:AF4"/>
    <mergeCell ref="AG4:AH4"/>
    <mergeCell ref="AI4:AJ4"/>
    <mergeCell ref="AK4:AL4"/>
    <mergeCell ref="AM4:AN4"/>
    <mergeCell ref="AY4:AZ4"/>
    <mergeCell ref="K6:L6"/>
    <mergeCell ref="M6:N6"/>
    <mergeCell ref="O6:P6"/>
    <mergeCell ref="A5:B5"/>
    <mergeCell ref="A6:B6"/>
    <mergeCell ref="C6:D6"/>
    <mergeCell ref="E6:F6"/>
    <mergeCell ref="G6:H6"/>
    <mergeCell ref="I6:J6"/>
    <mergeCell ref="A7:B7"/>
    <mergeCell ref="C7:D7"/>
    <mergeCell ref="E7:F7"/>
    <mergeCell ref="G7:H7"/>
    <mergeCell ref="I7:J7"/>
    <mergeCell ref="K7:L7"/>
    <mergeCell ref="M7:N7"/>
    <mergeCell ref="AI7:AJ7"/>
    <mergeCell ref="AK7:AL7"/>
    <mergeCell ref="O7:P7"/>
    <mergeCell ref="Q7:R7"/>
    <mergeCell ref="S7:T7"/>
    <mergeCell ref="U7:V7"/>
    <mergeCell ref="W7:X7"/>
    <mergeCell ref="Y7:Z7"/>
    <mergeCell ref="BK6:BL6"/>
    <mergeCell ref="AY6:AZ6"/>
    <mergeCell ref="BA6:BB6"/>
    <mergeCell ref="BC6:BD6"/>
    <mergeCell ref="BE6:BF6"/>
    <mergeCell ref="Q6:R6"/>
    <mergeCell ref="S6:T6"/>
    <mergeCell ref="U6:V6"/>
    <mergeCell ref="AU6:AV6"/>
    <mergeCell ref="AW6:AX6"/>
    <mergeCell ref="AI6:AJ6"/>
    <mergeCell ref="AK6:AL6"/>
    <mergeCell ref="AM6:AN6"/>
    <mergeCell ref="AO6:AP6"/>
    <mergeCell ref="AQ6:AR6"/>
    <mergeCell ref="AS6:AT6"/>
    <mergeCell ref="W6:X6"/>
    <mergeCell ref="Y6:Z6"/>
    <mergeCell ref="AA6:AB6"/>
    <mergeCell ref="AC6:AD6"/>
    <mergeCell ref="AE6:AF6"/>
    <mergeCell ref="AG6:AH6"/>
    <mergeCell ref="BG6:BH6"/>
    <mergeCell ref="BI6:BJ6"/>
    <mergeCell ref="AS7:AT7"/>
    <mergeCell ref="AU7:AV7"/>
    <mergeCell ref="AW7:AX7"/>
    <mergeCell ref="AA7:AB7"/>
    <mergeCell ref="AC7:AD7"/>
    <mergeCell ref="AE7:AF7"/>
    <mergeCell ref="AG7:AH7"/>
    <mergeCell ref="BK7:BL7"/>
    <mergeCell ref="AY7:AZ7"/>
    <mergeCell ref="BA7:BB7"/>
    <mergeCell ref="BC7:BD7"/>
    <mergeCell ref="BE7:BF7"/>
    <mergeCell ref="BG7:BH7"/>
    <mergeCell ref="BI7:BJ7"/>
    <mergeCell ref="AM7:AN7"/>
    <mergeCell ref="AO7:AP7"/>
    <mergeCell ref="AQ7:AR7"/>
    <mergeCell ref="A9:B9"/>
    <mergeCell ref="A10:BM12"/>
    <mergeCell ref="A14:B15"/>
    <mergeCell ref="C14:D14"/>
    <mergeCell ref="E14:F14"/>
    <mergeCell ref="G14:H14"/>
    <mergeCell ref="I14:J14"/>
    <mergeCell ref="K14:L14"/>
    <mergeCell ref="M14:N14"/>
    <mergeCell ref="BK14:BL14"/>
    <mergeCell ref="BM14:BM15"/>
    <mergeCell ref="BI14:BJ14"/>
    <mergeCell ref="O14:P14"/>
    <mergeCell ref="Q14:R14"/>
    <mergeCell ref="S14:T14"/>
    <mergeCell ref="U14:V14"/>
    <mergeCell ref="W14:X14"/>
    <mergeCell ref="Y14:Z14"/>
    <mergeCell ref="A16:B16"/>
    <mergeCell ref="A17:B17"/>
    <mergeCell ref="A18:B18"/>
    <mergeCell ref="A19:B19"/>
    <mergeCell ref="AY14:AZ14"/>
    <mergeCell ref="BA14:BB14"/>
    <mergeCell ref="BC14:BD14"/>
    <mergeCell ref="BE14:BF14"/>
    <mergeCell ref="BG14:BH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32:B32"/>
    <mergeCell ref="A33:B33"/>
    <mergeCell ref="A34:B34"/>
    <mergeCell ref="A35:B35"/>
    <mergeCell ref="A36:B36"/>
    <mergeCell ref="A37:B37"/>
  </mergeCells>
  <phoneticPr fontId="9"/>
  <pageMargins left="0.7" right="0.7" top="0.75" bottom="0.75" header="0.3" footer="0.3"/>
  <pageSetup paperSize="9" scale="78"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42"/>
  <sheetViews>
    <sheetView view="pageBreakPreview" zoomScale="60" zoomScaleNormal="100" workbookViewId="0">
      <selection activeCell="BT19" sqref="BT19"/>
    </sheetView>
  </sheetViews>
  <sheetFormatPr defaultRowHeight="13.5"/>
  <cols>
    <col min="1" max="1" width="2.75" style="500" customWidth="1"/>
    <col min="2" max="2" width="15.875" style="500" customWidth="1"/>
    <col min="3" max="64" width="1.875" style="500" customWidth="1"/>
    <col min="65" max="65" width="6" style="500" customWidth="1"/>
    <col min="66" max="66" width="3.875" style="500" bestFit="1" customWidth="1"/>
    <col min="67" max="67" width="2.75" style="500" customWidth="1"/>
    <col min="68" max="68" width="18.625" style="500" bestFit="1" customWidth="1"/>
    <col min="69" max="69" width="5.75" style="500" customWidth="1"/>
    <col min="70" max="256" width="9" style="500"/>
    <col min="257" max="257" width="2.75" style="500" customWidth="1"/>
    <col min="258" max="258" width="15.875" style="500" customWidth="1"/>
    <col min="259" max="320" width="1.875" style="500" customWidth="1"/>
    <col min="321" max="321" width="6" style="500" customWidth="1"/>
    <col min="322" max="322" width="3.875" style="500" bestFit="1" customWidth="1"/>
    <col min="323" max="323" width="2.75" style="500" customWidth="1"/>
    <col min="324" max="324" width="18.625" style="500" bestFit="1" customWidth="1"/>
    <col min="325" max="325" width="5.75" style="500" customWidth="1"/>
    <col min="326" max="512" width="9" style="500"/>
    <col min="513" max="513" width="2.75" style="500" customWidth="1"/>
    <col min="514" max="514" width="15.875" style="500" customWidth="1"/>
    <col min="515" max="576" width="1.875" style="500" customWidth="1"/>
    <col min="577" max="577" width="6" style="500" customWidth="1"/>
    <col min="578" max="578" width="3.875" style="500" bestFit="1" customWidth="1"/>
    <col min="579" max="579" width="2.75" style="500" customWidth="1"/>
    <col min="580" max="580" width="18.625" style="500" bestFit="1" customWidth="1"/>
    <col min="581" max="581" width="5.75" style="500" customWidth="1"/>
    <col min="582" max="768" width="9" style="500"/>
    <col min="769" max="769" width="2.75" style="500" customWidth="1"/>
    <col min="770" max="770" width="15.875" style="500" customWidth="1"/>
    <col min="771" max="832" width="1.875" style="500" customWidth="1"/>
    <col min="833" max="833" width="6" style="500" customWidth="1"/>
    <col min="834" max="834" width="3.875" style="500" bestFit="1" customWidth="1"/>
    <col min="835" max="835" width="2.75" style="500" customWidth="1"/>
    <col min="836" max="836" width="18.625" style="500" bestFit="1" customWidth="1"/>
    <col min="837" max="837" width="5.75" style="500" customWidth="1"/>
    <col min="838" max="1024" width="9" style="500"/>
    <col min="1025" max="1025" width="2.75" style="500" customWidth="1"/>
    <col min="1026" max="1026" width="15.875" style="500" customWidth="1"/>
    <col min="1027" max="1088" width="1.875" style="500" customWidth="1"/>
    <col min="1089" max="1089" width="6" style="500" customWidth="1"/>
    <col min="1090" max="1090" width="3.875" style="500" bestFit="1" customWidth="1"/>
    <col min="1091" max="1091" width="2.75" style="500" customWidth="1"/>
    <col min="1092" max="1092" width="18.625" style="500" bestFit="1" customWidth="1"/>
    <col min="1093" max="1093" width="5.75" style="500" customWidth="1"/>
    <col min="1094" max="1280" width="9" style="500"/>
    <col min="1281" max="1281" width="2.75" style="500" customWidth="1"/>
    <col min="1282" max="1282" width="15.875" style="500" customWidth="1"/>
    <col min="1283" max="1344" width="1.875" style="500" customWidth="1"/>
    <col min="1345" max="1345" width="6" style="500" customWidth="1"/>
    <col min="1346" max="1346" width="3.875" style="500" bestFit="1" customWidth="1"/>
    <col min="1347" max="1347" width="2.75" style="500" customWidth="1"/>
    <col min="1348" max="1348" width="18.625" style="500" bestFit="1" customWidth="1"/>
    <col min="1349" max="1349" width="5.75" style="500" customWidth="1"/>
    <col min="1350" max="1536" width="9" style="500"/>
    <col min="1537" max="1537" width="2.75" style="500" customWidth="1"/>
    <col min="1538" max="1538" width="15.875" style="500" customWidth="1"/>
    <col min="1539" max="1600" width="1.875" style="500" customWidth="1"/>
    <col min="1601" max="1601" width="6" style="500" customWidth="1"/>
    <col min="1602" max="1602" width="3.875" style="500" bestFit="1" customWidth="1"/>
    <col min="1603" max="1603" width="2.75" style="500" customWidth="1"/>
    <col min="1604" max="1604" width="18.625" style="500" bestFit="1" customWidth="1"/>
    <col min="1605" max="1605" width="5.75" style="500" customWidth="1"/>
    <col min="1606" max="1792" width="9" style="500"/>
    <col min="1793" max="1793" width="2.75" style="500" customWidth="1"/>
    <col min="1794" max="1794" width="15.875" style="500" customWidth="1"/>
    <col min="1795" max="1856" width="1.875" style="500" customWidth="1"/>
    <col min="1857" max="1857" width="6" style="500" customWidth="1"/>
    <col min="1858" max="1858" width="3.875" style="500" bestFit="1" customWidth="1"/>
    <col min="1859" max="1859" width="2.75" style="500" customWidth="1"/>
    <col min="1860" max="1860" width="18.625" style="500" bestFit="1" customWidth="1"/>
    <col min="1861" max="1861" width="5.75" style="500" customWidth="1"/>
    <col min="1862" max="2048" width="9" style="500"/>
    <col min="2049" max="2049" width="2.75" style="500" customWidth="1"/>
    <col min="2050" max="2050" width="15.875" style="500" customWidth="1"/>
    <col min="2051" max="2112" width="1.875" style="500" customWidth="1"/>
    <col min="2113" max="2113" width="6" style="500" customWidth="1"/>
    <col min="2114" max="2114" width="3.875" style="500" bestFit="1" customWidth="1"/>
    <col min="2115" max="2115" width="2.75" style="500" customWidth="1"/>
    <col min="2116" max="2116" width="18.625" style="500" bestFit="1" customWidth="1"/>
    <col min="2117" max="2117" width="5.75" style="500" customWidth="1"/>
    <col min="2118" max="2304" width="9" style="500"/>
    <col min="2305" max="2305" width="2.75" style="500" customWidth="1"/>
    <col min="2306" max="2306" width="15.875" style="500" customWidth="1"/>
    <col min="2307" max="2368" width="1.875" style="500" customWidth="1"/>
    <col min="2369" max="2369" width="6" style="500" customWidth="1"/>
    <col min="2370" max="2370" width="3.875" style="500" bestFit="1" customWidth="1"/>
    <col min="2371" max="2371" width="2.75" style="500" customWidth="1"/>
    <col min="2372" max="2372" width="18.625" style="500" bestFit="1" customWidth="1"/>
    <col min="2373" max="2373" width="5.75" style="500" customWidth="1"/>
    <col min="2374" max="2560" width="9" style="500"/>
    <col min="2561" max="2561" width="2.75" style="500" customWidth="1"/>
    <col min="2562" max="2562" width="15.875" style="500" customWidth="1"/>
    <col min="2563" max="2624" width="1.875" style="500" customWidth="1"/>
    <col min="2625" max="2625" width="6" style="500" customWidth="1"/>
    <col min="2626" max="2626" width="3.875" style="500" bestFit="1" customWidth="1"/>
    <col min="2627" max="2627" width="2.75" style="500" customWidth="1"/>
    <col min="2628" max="2628" width="18.625" style="500" bestFit="1" customWidth="1"/>
    <col min="2629" max="2629" width="5.75" style="500" customWidth="1"/>
    <col min="2630" max="2816" width="9" style="500"/>
    <col min="2817" max="2817" width="2.75" style="500" customWidth="1"/>
    <col min="2818" max="2818" width="15.875" style="500" customWidth="1"/>
    <col min="2819" max="2880" width="1.875" style="500" customWidth="1"/>
    <col min="2881" max="2881" width="6" style="500" customWidth="1"/>
    <col min="2882" max="2882" width="3.875" style="500" bestFit="1" customWidth="1"/>
    <col min="2883" max="2883" width="2.75" style="500" customWidth="1"/>
    <col min="2884" max="2884" width="18.625" style="500" bestFit="1" customWidth="1"/>
    <col min="2885" max="2885" width="5.75" style="500" customWidth="1"/>
    <col min="2886" max="3072" width="9" style="500"/>
    <col min="3073" max="3073" width="2.75" style="500" customWidth="1"/>
    <col min="3074" max="3074" width="15.875" style="500" customWidth="1"/>
    <col min="3075" max="3136" width="1.875" style="500" customWidth="1"/>
    <col min="3137" max="3137" width="6" style="500" customWidth="1"/>
    <col min="3138" max="3138" width="3.875" style="500" bestFit="1" customWidth="1"/>
    <col min="3139" max="3139" width="2.75" style="500" customWidth="1"/>
    <col min="3140" max="3140" width="18.625" style="500" bestFit="1" customWidth="1"/>
    <col min="3141" max="3141" width="5.75" style="500" customWidth="1"/>
    <col min="3142" max="3328" width="9" style="500"/>
    <col min="3329" max="3329" width="2.75" style="500" customWidth="1"/>
    <col min="3330" max="3330" width="15.875" style="500" customWidth="1"/>
    <col min="3331" max="3392" width="1.875" style="500" customWidth="1"/>
    <col min="3393" max="3393" width="6" style="500" customWidth="1"/>
    <col min="3394" max="3394" width="3.875" style="500" bestFit="1" customWidth="1"/>
    <col min="3395" max="3395" width="2.75" style="500" customWidth="1"/>
    <col min="3396" max="3396" width="18.625" style="500" bestFit="1" customWidth="1"/>
    <col min="3397" max="3397" width="5.75" style="500" customWidth="1"/>
    <col min="3398" max="3584" width="9" style="500"/>
    <col min="3585" max="3585" width="2.75" style="500" customWidth="1"/>
    <col min="3586" max="3586" width="15.875" style="500" customWidth="1"/>
    <col min="3587" max="3648" width="1.875" style="500" customWidth="1"/>
    <col min="3649" max="3649" width="6" style="500" customWidth="1"/>
    <col min="3650" max="3650" width="3.875" style="500" bestFit="1" customWidth="1"/>
    <col min="3651" max="3651" width="2.75" style="500" customWidth="1"/>
    <col min="3652" max="3652" width="18.625" style="500" bestFit="1" customWidth="1"/>
    <col min="3653" max="3653" width="5.75" style="500" customWidth="1"/>
    <col min="3654" max="3840" width="9" style="500"/>
    <col min="3841" max="3841" width="2.75" style="500" customWidth="1"/>
    <col min="3842" max="3842" width="15.875" style="500" customWidth="1"/>
    <col min="3843" max="3904" width="1.875" style="500" customWidth="1"/>
    <col min="3905" max="3905" width="6" style="500" customWidth="1"/>
    <col min="3906" max="3906" width="3.875" style="500" bestFit="1" customWidth="1"/>
    <col min="3907" max="3907" width="2.75" style="500" customWidth="1"/>
    <col min="3908" max="3908" width="18.625" style="500" bestFit="1" customWidth="1"/>
    <col min="3909" max="3909" width="5.75" style="500" customWidth="1"/>
    <col min="3910" max="4096" width="9" style="500"/>
    <col min="4097" max="4097" width="2.75" style="500" customWidth="1"/>
    <col min="4098" max="4098" width="15.875" style="500" customWidth="1"/>
    <col min="4099" max="4160" width="1.875" style="500" customWidth="1"/>
    <col min="4161" max="4161" width="6" style="500" customWidth="1"/>
    <col min="4162" max="4162" width="3.875" style="500" bestFit="1" customWidth="1"/>
    <col min="4163" max="4163" width="2.75" style="500" customWidth="1"/>
    <col min="4164" max="4164" width="18.625" style="500" bestFit="1" customWidth="1"/>
    <col min="4165" max="4165" width="5.75" style="500" customWidth="1"/>
    <col min="4166" max="4352" width="9" style="500"/>
    <col min="4353" max="4353" width="2.75" style="500" customWidth="1"/>
    <col min="4354" max="4354" width="15.875" style="500" customWidth="1"/>
    <col min="4355" max="4416" width="1.875" style="500" customWidth="1"/>
    <col min="4417" max="4417" width="6" style="500" customWidth="1"/>
    <col min="4418" max="4418" width="3.875" style="500" bestFit="1" customWidth="1"/>
    <col min="4419" max="4419" width="2.75" style="500" customWidth="1"/>
    <col min="4420" max="4420" width="18.625" style="500" bestFit="1" customWidth="1"/>
    <col min="4421" max="4421" width="5.75" style="500" customWidth="1"/>
    <col min="4422" max="4608" width="9" style="500"/>
    <col min="4609" max="4609" width="2.75" style="500" customWidth="1"/>
    <col min="4610" max="4610" width="15.875" style="500" customWidth="1"/>
    <col min="4611" max="4672" width="1.875" style="500" customWidth="1"/>
    <col min="4673" max="4673" width="6" style="500" customWidth="1"/>
    <col min="4674" max="4674" width="3.875" style="500" bestFit="1" customWidth="1"/>
    <col min="4675" max="4675" width="2.75" style="500" customWidth="1"/>
    <col min="4676" max="4676" width="18.625" style="500" bestFit="1" customWidth="1"/>
    <col min="4677" max="4677" width="5.75" style="500" customWidth="1"/>
    <col min="4678" max="4864" width="9" style="500"/>
    <col min="4865" max="4865" width="2.75" style="500" customWidth="1"/>
    <col min="4866" max="4866" width="15.875" style="500" customWidth="1"/>
    <col min="4867" max="4928" width="1.875" style="500" customWidth="1"/>
    <col min="4929" max="4929" width="6" style="500" customWidth="1"/>
    <col min="4930" max="4930" width="3.875" style="500" bestFit="1" customWidth="1"/>
    <col min="4931" max="4931" width="2.75" style="500" customWidth="1"/>
    <col min="4932" max="4932" width="18.625" style="500" bestFit="1" customWidth="1"/>
    <col min="4933" max="4933" width="5.75" style="500" customWidth="1"/>
    <col min="4934" max="5120" width="9" style="500"/>
    <col min="5121" max="5121" width="2.75" style="500" customWidth="1"/>
    <col min="5122" max="5122" width="15.875" style="500" customWidth="1"/>
    <col min="5123" max="5184" width="1.875" style="500" customWidth="1"/>
    <col min="5185" max="5185" width="6" style="500" customWidth="1"/>
    <col min="5186" max="5186" width="3.875" style="500" bestFit="1" customWidth="1"/>
    <col min="5187" max="5187" width="2.75" style="500" customWidth="1"/>
    <col min="5188" max="5188" width="18.625" style="500" bestFit="1" customWidth="1"/>
    <col min="5189" max="5189" width="5.75" style="500" customWidth="1"/>
    <col min="5190" max="5376" width="9" style="500"/>
    <col min="5377" max="5377" width="2.75" style="500" customWidth="1"/>
    <col min="5378" max="5378" width="15.875" style="500" customWidth="1"/>
    <col min="5379" max="5440" width="1.875" style="500" customWidth="1"/>
    <col min="5441" max="5441" width="6" style="500" customWidth="1"/>
    <col min="5442" max="5442" width="3.875" style="500" bestFit="1" customWidth="1"/>
    <col min="5443" max="5443" width="2.75" style="500" customWidth="1"/>
    <col min="5444" max="5444" width="18.625" style="500" bestFit="1" customWidth="1"/>
    <col min="5445" max="5445" width="5.75" style="500" customWidth="1"/>
    <col min="5446" max="5632" width="9" style="500"/>
    <col min="5633" max="5633" width="2.75" style="500" customWidth="1"/>
    <col min="5634" max="5634" width="15.875" style="500" customWidth="1"/>
    <col min="5635" max="5696" width="1.875" style="500" customWidth="1"/>
    <col min="5697" max="5697" width="6" style="500" customWidth="1"/>
    <col min="5698" max="5698" width="3.875" style="500" bestFit="1" customWidth="1"/>
    <col min="5699" max="5699" width="2.75" style="500" customWidth="1"/>
    <col min="5700" max="5700" width="18.625" style="500" bestFit="1" customWidth="1"/>
    <col min="5701" max="5701" width="5.75" style="500" customWidth="1"/>
    <col min="5702" max="5888" width="9" style="500"/>
    <col min="5889" max="5889" width="2.75" style="500" customWidth="1"/>
    <col min="5890" max="5890" width="15.875" style="500" customWidth="1"/>
    <col min="5891" max="5952" width="1.875" style="500" customWidth="1"/>
    <col min="5953" max="5953" width="6" style="500" customWidth="1"/>
    <col min="5954" max="5954" width="3.875" style="500" bestFit="1" customWidth="1"/>
    <col min="5955" max="5955" width="2.75" style="500" customWidth="1"/>
    <col min="5956" max="5956" width="18.625" style="500" bestFit="1" customWidth="1"/>
    <col min="5957" max="5957" width="5.75" style="500" customWidth="1"/>
    <col min="5958" max="6144" width="9" style="500"/>
    <col min="6145" max="6145" width="2.75" style="500" customWidth="1"/>
    <col min="6146" max="6146" width="15.875" style="500" customWidth="1"/>
    <col min="6147" max="6208" width="1.875" style="500" customWidth="1"/>
    <col min="6209" max="6209" width="6" style="500" customWidth="1"/>
    <col min="6210" max="6210" width="3.875" style="500" bestFit="1" customWidth="1"/>
    <col min="6211" max="6211" width="2.75" style="500" customWidth="1"/>
    <col min="6212" max="6212" width="18.625" style="500" bestFit="1" customWidth="1"/>
    <col min="6213" max="6213" width="5.75" style="500" customWidth="1"/>
    <col min="6214" max="6400" width="9" style="500"/>
    <col min="6401" max="6401" width="2.75" style="500" customWidth="1"/>
    <col min="6402" max="6402" width="15.875" style="500" customWidth="1"/>
    <col min="6403" max="6464" width="1.875" style="500" customWidth="1"/>
    <col min="6465" max="6465" width="6" style="500" customWidth="1"/>
    <col min="6466" max="6466" width="3.875" style="500" bestFit="1" customWidth="1"/>
    <col min="6467" max="6467" width="2.75" style="500" customWidth="1"/>
    <col min="6468" max="6468" width="18.625" style="500" bestFit="1" customWidth="1"/>
    <col min="6469" max="6469" width="5.75" style="500" customWidth="1"/>
    <col min="6470" max="6656" width="9" style="500"/>
    <col min="6657" max="6657" width="2.75" style="500" customWidth="1"/>
    <col min="6658" max="6658" width="15.875" style="500" customWidth="1"/>
    <col min="6659" max="6720" width="1.875" style="500" customWidth="1"/>
    <col min="6721" max="6721" width="6" style="500" customWidth="1"/>
    <col min="6722" max="6722" width="3.875" style="500" bestFit="1" customWidth="1"/>
    <col min="6723" max="6723" width="2.75" style="500" customWidth="1"/>
    <col min="6724" max="6724" width="18.625" style="500" bestFit="1" customWidth="1"/>
    <col min="6725" max="6725" width="5.75" style="500" customWidth="1"/>
    <col min="6726" max="6912" width="9" style="500"/>
    <col min="6913" max="6913" width="2.75" style="500" customWidth="1"/>
    <col min="6914" max="6914" width="15.875" style="500" customWidth="1"/>
    <col min="6915" max="6976" width="1.875" style="500" customWidth="1"/>
    <col min="6977" max="6977" width="6" style="500" customWidth="1"/>
    <col min="6978" max="6978" width="3.875" style="500" bestFit="1" customWidth="1"/>
    <col min="6979" max="6979" width="2.75" style="500" customWidth="1"/>
    <col min="6980" max="6980" width="18.625" style="500" bestFit="1" customWidth="1"/>
    <col min="6981" max="6981" width="5.75" style="500" customWidth="1"/>
    <col min="6982" max="7168" width="9" style="500"/>
    <col min="7169" max="7169" width="2.75" style="500" customWidth="1"/>
    <col min="7170" max="7170" width="15.875" style="500" customWidth="1"/>
    <col min="7171" max="7232" width="1.875" style="500" customWidth="1"/>
    <col min="7233" max="7233" width="6" style="500" customWidth="1"/>
    <col min="7234" max="7234" width="3.875" style="500" bestFit="1" customWidth="1"/>
    <col min="7235" max="7235" width="2.75" style="500" customWidth="1"/>
    <col min="7236" max="7236" width="18.625" style="500" bestFit="1" customWidth="1"/>
    <col min="7237" max="7237" width="5.75" style="500" customWidth="1"/>
    <col min="7238" max="7424" width="9" style="500"/>
    <col min="7425" max="7425" width="2.75" style="500" customWidth="1"/>
    <col min="7426" max="7426" width="15.875" style="500" customWidth="1"/>
    <col min="7427" max="7488" width="1.875" style="500" customWidth="1"/>
    <col min="7489" max="7489" width="6" style="500" customWidth="1"/>
    <col min="7490" max="7490" width="3.875" style="500" bestFit="1" customWidth="1"/>
    <col min="7491" max="7491" width="2.75" style="500" customWidth="1"/>
    <col min="7492" max="7492" width="18.625" style="500" bestFit="1" customWidth="1"/>
    <col min="7493" max="7493" width="5.75" style="500" customWidth="1"/>
    <col min="7494" max="7680" width="9" style="500"/>
    <col min="7681" max="7681" width="2.75" style="500" customWidth="1"/>
    <col min="7682" max="7682" width="15.875" style="500" customWidth="1"/>
    <col min="7683" max="7744" width="1.875" style="500" customWidth="1"/>
    <col min="7745" max="7745" width="6" style="500" customWidth="1"/>
    <col min="7746" max="7746" width="3.875" style="500" bestFit="1" customWidth="1"/>
    <col min="7747" max="7747" width="2.75" style="500" customWidth="1"/>
    <col min="7748" max="7748" width="18.625" style="500" bestFit="1" customWidth="1"/>
    <col min="7749" max="7749" width="5.75" style="500" customWidth="1"/>
    <col min="7750" max="7936" width="9" style="500"/>
    <col min="7937" max="7937" width="2.75" style="500" customWidth="1"/>
    <col min="7938" max="7938" width="15.875" style="500" customWidth="1"/>
    <col min="7939" max="8000" width="1.875" style="500" customWidth="1"/>
    <col min="8001" max="8001" width="6" style="500" customWidth="1"/>
    <col min="8002" max="8002" width="3.875" style="500" bestFit="1" customWidth="1"/>
    <col min="8003" max="8003" width="2.75" style="500" customWidth="1"/>
    <col min="8004" max="8004" width="18.625" style="500" bestFit="1" customWidth="1"/>
    <col min="8005" max="8005" width="5.75" style="500" customWidth="1"/>
    <col min="8006" max="8192" width="9" style="500"/>
    <col min="8193" max="8193" width="2.75" style="500" customWidth="1"/>
    <col min="8194" max="8194" width="15.875" style="500" customWidth="1"/>
    <col min="8195" max="8256" width="1.875" style="500" customWidth="1"/>
    <col min="8257" max="8257" width="6" style="500" customWidth="1"/>
    <col min="8258" max="8258" width="3.875" style="500" bestFit="1" customWidth="1"/>
    <col min="8259" max="8259" width="2.75" style="500" customWidth="1"/>
    <col min="8260" max="8260" width="18.625" style="500" bestFit="1" customWidth="1"/>
    <col min="8261" max="8261" width="5.75" style="500" customWidth="1"/>
    <col min="8262" max="8448" width="9" style="500"/>
    <col min="8449" max="8449" width="2.75" style="500" customWidth="1"/>
    <col min="8450" max="8450" width="15.875" style="500" customWidth="1"/>
    <col min="8451" max="8512" width="1.875" style="500" customWidth="1"/>
    <col min="8513" max="8513" width="6" style="500" customWidth="1"/>
    <col min="8514" max="8514" width="3.875" style="500" bestFit="1" customWidth="1"/>
    <col min="8515" max="8515" width="2.75" style="500" customWidth="1"/>
    <col min="8516" max="8516" width="18.625" style="500" bestFit="1" customWidth="1"/>
    <col min="8517" max="8517" width="5.75" style="500" customWidth="1"/>
    <col min="8518" max="8704" width="9" style="500"/>
    <col min="8705" max="8705" width="2.75" style="500" customWidth="1"/>
    <col min="8706" max="8706" width="15.875" style="500" customWidth="1"/>
    <col min="8707" max="8768" width="1.875" style="500" customWidth="1"/>
    <col min="8769" max="8769" width="6" style="500" customWidth="1"/>
    <col min="8770" max="8770" width="3.875" style="500" bestFit="1" customWidth="1"/>
    <col min="8771" max="8771" width="2.75" style="500" customWidth="1"/>
    <col min="8772" max="8772" width="18.625" style="500" bestFit="1" customWidth="1"/>
    <col min="8773" max="8773" width="5.75" style="500" customWidth="1"/>
    <col min="8774" max="8960" width="9" style="500"/>
    <col min="8961" max="8961" width="2.75" style="500" customWidth="1"/>
    <col min="8962" max="8962" width="15.875" style="500" customWidth="1"/>
    <col min="8963" max="9024" width="1.875" style="500" customWidth="1"/>
    <col min="9025" max="9025" width="6" style="500" customWidth="1"/>
    <col min="9026" max="9026" width="3.875" style="500" bestFit="1" customWidth="1"/>
    <col min="9027" max="9027" width="2.75" style="500" customWidth="1"/>
    <col min="9028" max="9028" width="18.625" style="500" bestFit="1" customWidth="1"/>
    <col min="9029" max="9029" width="5.75" style="500" customWidth="1"/>
    <col min="9030" max="9216" width="9" style="500"/>
    <col min="9217" max="9217" width="2.75" style="500" customWidth="1"/>
    <col min="9218" max="9218" width="15.875" style="500" customWidth="1"/>
    <col min="9219" max="9280" width="1.875" style="500" customWidth="1"/>
    <col min="9281" max="9281" width="6" style="500" customWidth="1"/>
    <col min="9282" max="9282" width="3.875" style="500" bestFit="1" customWidth="1"/>
    <col min="9283" max="9283" width="2.75" style="500" customWidth="1"/>
    <col min="9284" max="9284" width="18.625" style="500" bestFit="1" customWidth="1"/>
    <col min="9285" max="9285" width="5.75" style="500" customWidth="1"/>
    <col min="9286" max="9472" width="9" style="500"/>
    <col min="9473" max="9473" width="2.75" style="500" customWidth="1"/>
    <col min="9474" max="9474" width="15.875" style="500" customWidth="1"/>
    <col min="9475" max="9536" width="1.875" style="500" customWidth="1"/>
    <col min="9537" max="9537" width="6" style="500" customWidth="1"/>
    <col min="9538" max="9538" width="3.875" style="500" bestFit="1" customWidth="1"/>
    <col min="9539" max="9539" width="2.75" style="500" customWidth="1"/>
    <col min="9540" max="9540" width="18.625" style="500" bestFit="1" customWidth="1"/>
    <col min="9541" max="9541" width="5.75" style="500" customWidth="1"/>
    <col min="9542" max="9728" width="9" style="500"/>
    <col min="9729" max="9729" width="2.75" style="500" customWidth="1"/>
    <col min="9730" max="9730" width="15.875" style="500" customWidth="1"/>
    <col min="9731" max="9792" width="1.875" style="500" customWidth="1"/>
    <col min="9793" max="9793" width="6" style="500" customWidth="1"/>
    <col min="9794" max="9794" width="3.875" style="500" bestFit="1" customWidth="1"/>
    <col min="9795" max="9795" width="2.75" style="500" customWidth="1"/>
    <col min="9796" max="9796" width="18.625" style="500" bestFit="1" customWidth="1"/>
    <col min="9797" max="9797" width="5.75" style="500" customWidth="1"/>
    <col min="9798" max="9984" width="9" style="500"/>
    <col min="9985" max="9985" width="2.75" style="500" customWidth="1"/>
    <col min="9986" max="9986" width="15.875" style="500" customWidth="1"/>
    <col min="9987" max="10048" width="1.875" style="500" customWidth="1"/>
    <col min="10049" max="10049" width="6" style="500" customWidth="1"/>
    <col min="10050" max="10050" width="3.875" style="500" bestFit="1" customWidth="1"/>
    <col min="10051" max="10051" width="2.75" style="500" customWidth="1"/>
    <col min="10052" max="10052" width="18.625" style="500" bestFit="1" customWidth="1"/>
    <col min="10053" max="10053" width="5.75" style="500" customWidth="1"/>
    <col min="10054" max="10240" width="9" style="500"/>
    <col min="10241" max="10241" width="2.75" style="500" customWidth="1"/>
    <col min="10242" max="10242" width="15.875" style="500" customWidth="1"/>
    <col min="10243" max="10304" width="1.875" style="500" customWidth="1"/>
    <col min="10305" max="10305" width="6" style="500" customWidth="1"/>
    <col min="10306" max="10306" width="3.875" style="500" bestFit="1" customWidth="1"/>
    <col min="10307" max="10307" width="2.75" style="500" customWidth="1"/>
    <col min="10308" max="10308" width="18.625" style="500" bestFit="1" customWidth="1"/>
    <col min="10309" max="10309" width="5.75" style="500" customWidth="1"/>
    <col min="10310" max="10496" width="9" style="500"/>
    <col min="10497" max="10497" width="2.75" style="500" customWidth="1"/>
    <col min="10498" max="10498" width="15.875" style="500" customWidth="1"/>
    <col min="10499" max="10560" width="1.875" style="500" customWidth="1"/>
    <col min="10561" max="10561" width="6" style="500" customWidth="1"/>
    <col min="10562" max="10562" width="3.875" style="500" bestFit="1" customWidth="1"/>
    <col min="10563" max="10563" width="2.75" style="500" customWidth="1"/>
    <col min="10564" max="10564" width="18.625" style="500" bestFit="1" customWidth="1"/>
    <col min="10565" max="10565" width="5.75" style="500" customWidth="1"/>
    <col min="10566" max="10752" width="9" style="500"/>
    <col min="10753" max="10753" width="2.75" style="500" customWidth="1"/>
    <col min="10754" max="10754" width="15.875" style="500" customWidth="1"/>
    <col min="10755" max="10816" width="1.875" style="500" customWidth="1"/>
    <col min="10817" max="10817" width="6" style="500" customWidth="1"/>
    <col min="10818" max="10818" width="3.875" style="500" bestFit="1" customWidth="1"/>
    <col min="10819" max="10819" width="2.75" style="500" customWidth="1"/>
    <col min="10820" max="10820" width="18.625" style="500" bestFit="1" customWidth="1"/>
    <col min="10821" max="10821" width="5.75" style="500" customWidth="1"/>
    <col min="10822" max="11008" width="9" style="500"/>
    <col min="11009" max="11009" width="2.75" style="500" customWidth="1"/>
    <col min="11010" max="11010" width="15.875" style="500" customWidth="1"/>
    <col min="11011" max="11072" width="1.875" style="500" customWidth="1"/>
    <col min="11073" max="11073" width="6" style="500" customWidth="1"/>
    <col min="11074" max="11074" width="3.875" style="500" bestFit="1" customWidth="1"/>
    <col min="11075" max="11075" width="2.75" style="500" customWidth="1"/>
    <col min="11076" max="11076" width="18.625" style="500" bestFit="1" customWidth="1"/>
    <col min="11077" max="11077" width="5.75" style="500" customWidth="1"/>
    <col min="11078" max="11264" width="9" style="500"/>
    <col min="11265" max="11265" width="2.75" style="500" customWidth="1"/>
    <col min="11266" max="11266" width="15.875" style="500" customWidth="1"/>
    <col min="11267" max="11328" width="1.875" style="500" customWidth="1"/>
    <col min="11329" max="11329" width="6" style="500" customWidth="1"/>
    <col min="11330" max="11330" width="3.875" style="500" bestFit="1" customWidth="1"/>
    <col min="11331" max="11331" width="2.75" style="500" customWidth="1"/>
    <col min="11332" max="11332" width="18.625" style="500" bestFit="1" customWidth="1"/>
    <col min="11333" max="11333" width="5.75" style="500" customWidth="1"/>
    <col min="11334" max="11520" width="9" style="500"/>
    <col min="11521" max="11521" width="2.75" style="500" customWidth="1"/>
    <col min="11522" max="11522" width="15.875" style="500" customWidth="1"/>
    <col min="11523" max="11584" width="1.875" style="500" customWidth="1"/>
    <col min="11585" max="11585" width="6" style="500" customWidth="1"/>
    <col min="11586" max="11586" width="3.875" style="500" bestFit="1" customWidth="1"/>
    <col min="11587" max="11587" width="2.75" style="500" customWidth="1"/>
    <col min="11588" max="11588" width="18.625" style="500" bestFit="1" customWidth="1"/>
    <col min="11589" max="11589" width="5.75" style="500" customWidth="1"/>
    <col min="11590" max="11776" width="9" style="500"/>
    <col min="11777" max="11777" width="2.75" style="500" customWidth="1"/>
    <col min="11778" max="11778" width="15.875" style="500" customWidth="1"/>
    <col min="11779" max="11840" width="1.875" style="500" customWidth="1"/>
    <col min="11841" max="11841" width="6" style="500" customWidth="1"/>
    <col min="11842" max="11842" width="3.875" style="500" bestFit="1" customWidth="1"/>
    <col min="11843" max="11843" width="2.75" style="500" customWidth="1"/>
    <col min="11844" max="11844" width="18.625" style="500" bestFit="1" customWidth="1"/>
    <col min="11845" max="11845" width="5.75" style="500" customWidth="1"/>
    <col min="11846" max="12032" width="9" style="500"/>
    <col min="12033" max="12033" width="2.75" style="500" customWidth="1"/>
    <col min="12034" max="12034" width="15.875" style="500" customWidth="1"/>
    <col min="12035" max="12096" width="1.875" style="500" customWidth="1"/>
    <col min="12097" max="12097" width="6" style="500" customWidth="1"/>
    <col min="12098" max="12098" width="3.875" style="500" bestFit="1" customWidth="1"/>
    <col min="12099" max="12099" width="2.75" style="500" customWidth="1"/>
    <col min="12100" max="12100" width="18.625" style="500" bestFit="1" customWidth="1"/>
    <col min="12101" max="12101" width="5.75" style="500" customWidth="1"/>
    <col min="12102" max="12288" width="9" style="500"/>
    <col min="12289" max="12289" width="2.75" style="500" customWidth="1"/>
    <col min="12290" max="12290" width="15.875" style="500" customWidth="1"/>
    <col min="12291" max="12352" width="1.875" style="500" customWidth="1"/>
    <col min="12353" max="12353" width="6" style="500" customWidth="1"/>
    <col min="12354" max="12354" width="3.875" style="500" bestFit="1" customWidth="1"/>
    <col min="12355" max="12355" width="2.75" style="500" customWidth="1"/>
    <col min="12356" max="12356" width="18.625" style="500" bestFit="1" customWidth="1"/>
    <col min="12357" max="12357" width="5.75" style="500" customWidth="1"/>
    <col min="12358" max="12544" width="9" style="500"/>
    <col min="12545" max="12545" width="2.75" style="500" customWidth="1"/>
    <col min="12546" max="12546" width="15.875" style="500" customWidth="1"/>
    <col min="12547" max="12608" width="1.875" style="500" customWidth="1"/>
    <col min="12609" max="12609" width="6" style="500" customWidth="1"/>
    <col min="12610" max="12610" width="3.875" style="500" bestFit="1" customWidth="1"/>
    <col min="12611" max="12611" width="2.75" style="500" customWidth="1"/>
    <col min="12612" max="12612" width="18.625" style="500" bestFit="1" customWidth="1"/>
    <col min="12613" max="12613" width="5.75" style="500" customWidth="1"/>
    <col min="12614" max="12800" width="9" style="500"/>
    <col min="12801" max="12801" width="2.75" style="500" customWidth="1"/>
    <col min="12802" max="12802" width="15.875" style="500" customWidth="1"/>
    <col min="12803" max="12864" width="1.875" style="500" customWidth="1"/>
    <col min="12865" max="12865" width="6" style="500" customWidth="1"/>
    <col min="12866" max="12866" width="3.875" style="500" bestFit="1" customWidth="1"/>
    <col min="12867" max="12867" width="2.75" style="500" customWidth="1"/>
    <col min="12868" max="12868" width="18.625" style="500" bestFit="1" customWidth="1"/>
    <col min="12869" max="12869" width="5.75" style="500" customWidth="1"/>
    <col min="12870" max="13056" width="9" style="500"/>
    <col min="13057" max="13057" width="2.75" style="500" customWidth="1"/>
    <col min="13058" max="13058" width="15.875" style="500" customWidth="1"/>
    <col min="13059" max="13120" width="1.875" style="500" customWidth="1"/>
    <col min="13121" max="13121" width="6" style="500" customWidth="1"/>
    <col min="13122" max="13122" width="3.875" style="500" bestFit="1" customWidth="1"/>
    <col min="13123" max="13123" width="2.75" style="500" customWidth="1"/>
    <col min="13124" max="13124" width="18.625" style="500" bestFit="1" customWidth="1"/>
    <col min="13125" max="13125" width="5.75" style="500" customWidth="1"/>
    <col min="13126" max="13312" width="9" style="500"/>
    <col min="13313" max="13313" width="2.75" style="500" customWidth="1"/>
    <col min="13314" max="13314" width="15.875" style="500" customWidth="1"/>
    <col min="13315" max="13376" width="1.875" style="500" customWidth="1"/>
    <col min="13377" max="13377" width="6" style="500" customWidth="1"/>
    <col min="13378" max="13378" width="3.875" style="500" bestFit="1" customWidth="1"/>
    <col min="13379" max="13379" width="2.75" style="500" customWidth="1"/>
    <col min="13380" max="13380" width="18.625" style="500" bestFit="1" customWidth="1"/>
    <col min="13381" max="13381" width="5.75" style="500" customWidth="1"/>
    <col min="13382" max="13568" width="9" style="500"/>
    <col min="13569" max="13569" width="2.75" style="500" customWidth="1"/>
    <col min="13570" max="13570" width="15.875" style="500" customWidth="1"/>
    <col min="13571" max="13632" width="1.875" style="500" customWidth="1"/>
    <col min="13633" max="13633" width="6" style="500" customWidth="1"/>
    <col min="13634" max="13634" width="3.875" style="500" bestFit="1" customWidth="1"/>
    <col min="13635" max="13635" width="2.75" style="500" customWidth="1"/>
    <col min="13636" max="13636" width="18.625" style="500" bestFit="1" customWidth="1"/>
    <col min="13637" max="13637" width="5.75" style="500" customWidth="1"/>
    <col min="13638" max="13824" width="9" style="500"/>
    <col min="13825" max="13825" width="2.75" style="500" customWidth="1"/>
    <col min="13826" max="13826" width="15.875" style="500" customWidth="1"/>
    <col min="13827" max="13888" width="1.875" style="500" customWidth="1"/>
    <col min="13889" max="13889" width="6" style="500" customWidth="1"/>
    <col min="13890" max="13890" width="3.875" style="500" bestFit="1" customWidth="1"/>
    <col min="13891" max="13891" width="2.75" style="500" customWidth="1"/>
    <col min="13892" max="13892" width="18.625" style="500" bestFit="1" customWidth="1"/>
    <col min="13893" max="13893" width="5.75" style="500" customWidth="1"/>
    <col min="13894" max="14080" width="9" style="500"/>
    <col min="14081" max="14081" width="2.75" style="500" customWidth="1"/>
    <col min="14082" max="14082" width="15.875" style="500" customWidth="1"/>
    <col min="14083" max="14144" width="1.875" style="500" customWidth="1"/>
    <col min="14145" max="14145" width="6" style="500" customWidth="1"/>
    <col min="14146" max="14146" width="3.875" style="500" bestFit="1" customWidth="1"/>
    <col min="14147" max="14147" width="2.75" style="500" customWidth="1"/>
    <col min="14148" max="14148" width="18.625" style="500" bestFit="1" customWidth="1"/>
    <col min="14149" max="14149" width="5.75" style="500" customWidth="1"/>
    <col min="14150" max="14336" width="9" style="500"/>
    <col min="14337" max="14337" width="2.75" style="500" customWidth="1"/>
    <col min="14338" max="14338" width="15.875" style="500" customWidth="1"/>
    <col min="14339" max="14400" width="1.875" style="500" customWidth="1"/>
    <col min="14401" max="14401" width="6" style="500" customWidth="1"/>
    <col min="14402" max="14402" width="3.875" style="500" bestFit="1" customWidth="1"/>
    <col min="14403" max="14403" width="2.75" style="500" customWidth="1"/>
    <col min="14404" max="14404" width="18.625" style="500" bestFit="1" customWidth="1"/>
    <col min="14405" max="14405" width="5.75" style="500" customWidth="1"/>
    <col min="14406" max="14592" width="9" style="500"/>
    <col min="14593" max="14593" width="2.75" style="500" customWidth="1"/>
    <col min="14594" max="14594" width="15.875" style="500" customWidth="1"/>
    <col min="14595" max="14656" width="1.875" style="500" customWidth="1"/>
    <col min="14657" max="14657" width="6" style="500" customWidth="1"/>
    <col min="14658" max="14658" width="3.875" style="500" bestFit="1" customWidth="1"/>
    <col min="14659" max="14659" width="2.75" style="500" customWidth="1"/>
    <col min="14660" max="14660" width="18.625" style="500" bestFit="1" customWidth="1"/>
    <col min="14661" max="14661" width="5.75" style="500" customWidth="1"/>
    <col min="14662" max="14848" width="9" style="500"/>
    <col min="14849" max="14849" width="2.75" style="500" customWidth="1"/>
    <col min="14850" max="14850" width="15.875" style="500" customWidth="1"/>
    <col min="14851" max="14912" width="1.875" style="500" customWidth="1"/>
    <col min="14913" max="14913" width="6" style="500" customWidth="1"/>
    <col min="14914" max="14914" width="3.875" style="500" bestFit="1" customWidth="1"/>
    <col min="14915" max="14915" width="2.75" style="500" customWidth="1"/>
    <col min="14916" max="14916" width="18.625" style="500" bestFit="1" customWidth="1"/>
    <col min="14917" max="14917" width="5.75" style="500" customWidth="1"/>
    <col min="14918" max="15104" width="9" style="500"/>
    <col min="15105" max="15105" width="2.75" style="500" customWidth="1"/>
    <col min="15106" max="15106" width="15.875" style="500" customWidth="1"/>
    <col min="15107" max="15168" width="1.875" style="500" customWidth="1"/>
    <col min="15169" max="15169" width="6" style="500" customWidth="1"/>
    <col min="15170" max="15170" width="3.875" style="500" bestFit="1" customWidth="1"/>
    <col min="15171" max="15171" width="2.75" style="500" customWidth="1"/>
    <col min="15172" max="15172" width="18.625" style="500" bestFit="1" customWidth="1"/>
    <col min="15173" max="15173" width="5.75" style="500" customWidth="1"/>
    <col min="15174" max="15360" width="9" style="500"/>
    <col min="15361" max="15361" width="2.75" style="500" customWidth="1"/>
    <col min="15362" max="15362" width="15.875" style="500" customWidth="1"/>
    <col min="15363" max="15424" width="1.875" style="500" customWidth="1"/>
    <col min="15425" max="15425" width="6" style="500" customWidth="1"/>
    <col min="15426" max="15426" width="3.875" style="500" bestFit="1" customWidth="1"/>
    <col min="15427" max="15427" width="2.75" style="500" customWidth="1"/>
    <col min="15428" max="15428" width="18.625" style="500" bestFit="1" customWidth="1"/>
    <col min="15429" max="15429" width="5.75" style="500" customWidth="1"/>
    <col min="15430" max="15616" width="9" style="500"/>
    <col min="15617" max="15617" width="2.75" style="500" customWidth="1"/>
    <col min="15618" max="15618" width="15.875" style="500" customWidth="1"/>
    <col min="15619" max="15680" width="1.875" style="500" customWidth="1"/>
    <col min="15681" max="15681" width="6" style="500" customWidth="1"/>
    <col min="15682" max="15682" width="3.875" style="500" bestFit="1" customWidth="1"/>
    <col min="15683" max="15683" width="2.75" style="500" customWidth="1"/>
    <col min="15684" max="15684" width="18.625" style="500" bestFit="1" customWidth="1"/>
    <col min="15685" max="15685" width="5.75" style="500" customWidth="1"/>
    <col min="15686" max="15872" width="9" style="500"/>
    <col min="15873" max="15873" width="2.75" style="500" customWidth="1"/>
    <col min="15874" max="15874" width="15.875" style="500" customWidth="1"/>
    <col min="15875" max="15936" width="1.875" style="500" customWidth="1"/>
    <col min="15937" max="15937" width="6" style="500" customWidth="1"/>
    <col min="15938" max="15938" width="3.875" style="500" bestFit="1" customWidth="1"/>
    <col min="15939" max="15939" width="2.75" style="500" customWidth="1"/>
    <col min="15940" max="15940" width="18.625" style="500" bestFit="1" customWidth="1"/>
    <col min="15941" max="15941" width="5.75" style="500" customWidth="1"/>
    <col min="15942" max="16128" width="9" style="500"/>
    <col min="16129" max="16129" width="2.75" style="500" customWidth="1"/>
    <col min="16130" max="16130" width="15.875" style="500" customWidth="1"/>
    <col min="16131" max="16192" width="1.875" style="500" customWidth="1"/>
    <col min="16193" max="16193" width="6" style="500" customWidth="1"/>
    <col min="16194" max="16194" width="3.875" style="500" bestFit="1" customWidth="1"/>
    <col min="16195" max="16195" width="2.75" style="500" customWidth="1"/>
    <col min="16196" max="16196" width="18.625" style="500" bestFit="1" customWidth="1"/>
    <col min="16197" max="16197" width="5.75" style="500" customWidth="1"/>
    <col min="16198" max="16384" width="9" style="500"/>
  </cols>
  <sheetData>
    <row r="1" spans="1:69" ht="33.75" customHeight="1">
      <c r="A1" s="1698" t="s">
        <v>723</v>
      </c>
      <c r="B1" s="1698"/>
      <c r="C1" s="1698"/>
      <c r="D1" s="1698"/>
      <c r="E1" s="1698"/>
      <c r="F1" s="1698"/>
      <c r="G1" s="1698"/>
      <c r="H1" s="1698"/>
      <c r="I1" s="1698"/>
      <c r="J1" s="1698"/>
      <c r="K1" s="1698"/>
      <c r="L1" s="1698"/>
      <c r="M1" s="1698"/>
      <c r="N1" s="1698"/>
      <c r="O1" s="1698"/>
      <c r="P1" s="1698"/>
      <c r="Q1" s="1698"/>
      <c r="R1" s="1698"/>
      <c r="S1" s="1698"/>
      <c r="T1" s="1698"/>
      <c r="U1" s="1698"/>
      <c r="V1" s="1698"/>
      <c r="W1" s="1698"/>
      <c r="X1" s="1698"/>
      <c r="Y1" s="1698"/>
      <c r="Z1" s="1698"/>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9"/>
      <c r="BO1" s="1699"/>
      <c r="BP1" s="1699"/>
      <c r="BQ1" s="1699"/>
    </row>
    <row r="2" spans="1:69">
      <c r="A2" s="1700" t="s">
        <v>171</v>
      </c>
      <c r="B2" s="1700"/>
      <c r="C2" s="1700"/>
      <c r="D2" s="1700"/>
      <c r="E2" s="1700"/>
      <c r="F2" s="1700"/>
      <c r="G2" s="1700"/>
      <c r="H2" s="1700"/>
      <c r="I2" s="1700"/>
      <c r="J2" s="1700"/>
      <c r="K2" s="1700"/>
      <c r="L2" s="1700"/>
      <c r="M2" s="1700"/>
      <c r="N2" s="1700"/>
      <c r="O2" s="1700"/>
      <c r="P2" s="1700"/>
      <c r="Q2" s="1700"/>
      <c r="R2" s="1700"/>
      <c r="S2" s="1700"/>
      <c r="T2" s="1700"/>
      <c r="U2" s="1700"/>
      <c r="V2" s="1700"/>
      <c r="W2" s="1700"/>
      <c r="X2" s="1700"/>
      <c r="Y2" s="1700"/>
      <c r="Z2" s="1700"/>
      <c r="AA2" s="1700"/>
      <c r="AB2" s="1700"/>
      <c r="AC2" s="1700"/>
      <c r="AD2" s="1700"/>
      <c r="AE2" s="1700"/>
      <c r="AF2" s="1700"/>
      <c r="AG2" s="1700"/>
      <c r="AH2" s="1700"/>
      <c r="AI2" s="1700"/>
      <c r="AJ2" s="1700"/>
      <c r="AK2" s="1700"/>
      <c r="AL2" s="1700"/>
      <c r="AM2" s="1700"/>
      <c r="AN2" s="1700"/>
      <c r="AO2" s="1700"/>
      <c r="AP2" s="1700"/>
      <c r="AQ2" s="1700"/>
      <c r="AR2" s="1700"/>
      <c r="AS2" s="1700"/>
      <c r="AT2" s="1700"/>
      <c r="AU2" s="1700"/>
      <c r="AV2" s="1700"/>
      <c r="AW2" s="1700"/>
      <c r="AX2" s="1700"/>
      <c r="AY2" s="1700"/>
      <c r="AZ2" s="1700"/>
      <c r="BA2" s="1700"/>
      <c r="BB2" s="1700"/>
      <c r="BC2" s="1700"/>
      <c r="BD2" s="1700"/>
      <c r="BE2" s="1700"/>
      <c r="BF2" s="1700"/>
      <c r="BG2" s="1700"/>
      <c r="BH2" s="1700"/>
      <c r="BI2" s="1700"/>
      <c r="BJ2" s="1700"/>
      <c r="BK2" s="1700"/>
      <c r="BL2" s="1700"/>
      <c r="BM2" s="1700"/>
      <c r="BN2" s="1700"/>
      <c r="BO2" s="1700"/>
      <c r="BP2" s="1700"/>
      <c r="BQ2" s="1700"/>
    </row>
    <row r="3" spans="1:69">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row>
    <row r="4" spans="1:69" ht="19.5" customHeight="1">
      <c r="A4" s="1682" t="s">
        <v>703</v>
      </c>
      <c r="B4" s="1683"/>
      <c r="C4" s="1680">
        <v>1</v>
      </c>
      <c r="D4" s="1681"/>
      <c r="E4" s="1680">
        <v>2</v>
      </c>
      <c r="F4" s="1681"/>
      <c r="G4" s="1680">
        <v>3</v>
      </c>
      <c r="H4" s="1681"/>
      <c r="I4" s="1680">
        <v>4</v>
      </c>
      <c r="J4" s="1681"/>
      <c r="K4" s="1680">
        <v>5</v>
      </c>
      <c r="L4" s="1681"/>
      <c r="M4" s="1680">
        <v>6</v>
      </c>
      <c r="N4" s="1681"/>
      <c r="O4" s="1680">
        <v>7</v>
      </c>
      <c r="P4" s="1681"/>
      <c r="Q4" s="1680">
        <v>8</v>
      </c>
      <c r="R4" s="1681"/>
      <c r="S4" s="1680">
        <v>9</v>
      </c>
      <c r="T4" s="1681"/>
      <c r="U4" s="1680">
        <v>10</v>
      </c>
      <c r="V4" s="1681"/>
      <c r="W4" s="1680">
        <v>11</v>
      </c>
      <c r="X4" s="1681"/>
      <c r="Y4" s="1680">
        <v>12</v>
      </c>
      <c r="Z4" s="1681"/>
      <c r="AA4" s="1680">
        <v>13</v>
      </c>
      <c r="AB4" s="1681"/>
      <c r="AC4" s="1680">
        <v>14</v>
      </c>
      <c r="AD4" s="1681"/>
      <c r="AE4" s="1680">
        <v>15</v>
      </c>
      <c r="AF4" s="1681"/>
      <c r="AG4" s="1680">
        <v>16</v>
      </c>
      <c r="AH4" s="1681"/>
      <c r="AI4" s="1680">
        <v>17</v>
      </c>
      <c r="AJ4" s="1681"/>
      <c r="AK4" s="1680">
        <v>18</v>
      </c>
      <c r="AL4" s="1681"/>
      <c r="AM4" s="1680">
        <v>19</v>
      </c>
      <c r="AN4" s="1681"/>
      <c r="AO4" s="1680">
        <v>20</v>
      </c>
      <c r="AP4" s="1681"/>
      <c r="AQ4" s="1680">
        <v>21</v>
      </c>
      <c r="AR4" s="1681"/>
      <c r="AS4" s="1680">
        <v>22</v>
      </c>
      <c r="AT4" s="1681"/>
      <c r="AU4" s="1680">
        <v>23</v>
      </c>
      <c r="AV4" s="1681"/>
      <c r="AW4" s="1680">
        <v>24</v>
      </c>
      <c r="AX4" s="1681"/>
      <c r="AY4" s="1680">
        <v>25</v>
      </c>
      <c r="AZ4" s="1681"/>
      <c r="BA4" s="1680">
        <v>26</v>
      </c>
      <c r="BB4" s="1681"/>
      <c r="BC4" s="1680">
        <v>27</v>
      </c>
      <c r="BD4" s="1681"/>
      <c r="BE4" s="1680">
        <v>28</v>
      </c>
      <c r="BF4" s="1681"/>
      <c r="BG4" s="1680">
        <v>29</v>
      </c>
      <c r="BH4" s="1681"/>
      <c r="BI4" s="1680">
        <v>30</v>
      </c>
      <c r="BJ4" s="1681"/>
      <c r="BK4" s="1680">
        <v>31</v>
      </c>
      <c r="BL4" s="1681"/>
      <c r="BM4" s="502" t="s">
        <v>330</v>
      </c>
    </row>
    <row r="5" spans="1:69" ht="23.25" customHeight="1">
      <c r="A5" s="1682" t="s">
        <v>704</v>
      </c>
      <c r="B5" s="1683"/>
      <c r="C5" s="503" t="s">
        <v>705</v>
      </c>
      <c r="D5" s="503" t="s">
        <v>706</v>
      </c>
      <c r="E5" s="503" t="s">
        <v>705</v>
      </c>
      <c r="F5" s="503" t="s">
        <v>706</v>
      </c>
      <c r="G5" s="503" t="s">
        <v>705</v>
      </c>
      <c r="H5" s="503" t="s">
        <v>706</v>
      </c>
      <c r="I5" s="503" t="s">
        <v>705</v>
      </c>
      <c r="J5" s="503" t="s">
        <v>706</v>
      </c>
      <c r="K5" s="503" t="s">
        <v>705</v>
      </c>
      <c r="L5" s="503" t="s">
        <v>706</v>
      </c>
      <c r="M5" s="503" t="s">
        <v>705</v>
      </c>
      <c r="N5" s="503" t="s">
        <v>706</v>
      </c>
      <c r="O5" s="503" t="s">
        <v>705</v>
      </c>
      <c r="P5" s="503" t="s">
        <v>706</v>
      </c>
      <c r="Q5" s="503" t="s">
        <v>705</v>
      </c>
      <c r="R5" s="503" t="s">
        <v>706</v>
      </c>
      <c r="S5" s="503" t="s">
        <v>705</v>
      </c>
      <c r="T5" s="503" t="s">
        <v>706</v>
      </c>
      <c r="U5" s="503" t="s">
        <v>705</v>
      </c>
      <c r="V5" s="503" t="s">
        <v>706</v>
      </c>
      <c r="W5" s="503" t="s">
        <v>705</v>
      </c>
      <c r="X5" s="503" t="s">
        <v>706</v>
      </c>
      <c r="Y5" s="503" t="s">
        <v>705</v>
      </c>
      <c r="Z5" s="503" t="s">
        <v>706</v>
      </c>
      <c r="AA5" s="503" t="s">
        <v>705</v>
      </c>
      <c r="AB5" s="503" t="s">
        <v>706</v>
      </c>
      <c r="AC5" s="503" t="s">
        <v>705</v>
      </c>
      <c r="AD5" s="503" t="s">
        <v>706</v>
      </c>
      <c r="AE5" s="503" t="s">
        <v>705</v>
      </c>
      <c r="AF5" s="503" t="s">
        <v>706</v>
      </c>
      <c r="AG5" s="503" t="s">
        <v>705</v>
      </c>
      <c r="AH5" s="503" t="s">
        <v>706</v>
      </c>
      <c r="AI5" s="503" t="s">
        <v>705</v>
      </c>
      <c r="AJ5" s="503" t="s">
        <v>706</v>
      </c>
      <c r="AK5" s="503" t="s">
        <v>705</v>
      </c>
      <c r="AL5" s="503" t="s">
        <v>706</v>
      </c>
      <c r="AM5" s="503" t="s">
        <v>705</v>
      </c>
      <c r="AN5" s="503" t="s">
        <v>706</v>
      </c>
      <c r="AO5" s="503" t="s">
        <v>705</v>
      </c>
      <c r="AP5" s="503" t="s">
        <v>706</v>
      </c>
      <c r="AQ5" s="503" t="s">
        <v>705</v>
      </c>
      <c r="AR5" s="503" t="s">
        <v>706</v>
      </c>
      <c r="AS5" s="503" t="s">
        <v>705</v>
      </c>
      <c r="AT5" s="503" t="s">
        <v>706</v>
      </c>
      <c r="AU5" s="503" t="s">
        <v>705</v>
      </c>
      <c r="AV5" s="503" t="s">
        <v>706</v>
      </c>
      <c r="AW5" s="503" t="s">
        <v>705</v>
      </c>
      <c r="AX5" s="503" t="s">
        <v>706</v>
      </c>
      <c r="AY5" s="503" t="s">
        <v>705</v>
      </c>
      <c r="AZ5" s="503" t="s">
        <v>706</v>
      </c>
      <c r="BA5" s="503" t="s">
        <v>705</v>
      </c>
      <c r="BB5" s="503" t="s">
        <v>706</v>
      </c>
      <c r="BC5" s="503" t="s">
        <v>705</v>
      </c>
      <c r="BD5" s="503" t="s">
        <v>706</v>
      </c>
      <c r="BE5" s="503" t="s">
        <v>705</v>
      </c>
      <c r="BF5" s="503" t="s">
        <v>706</v>
      </c>
      <c r="BG5" s="503" t="s">
        <v>705</v>
      </c>
      <c r="BH5" s="503" t="s">
        <v>706</v>
      </c>
      <c r="BI5" s="503" t="s">
        <v>705</v>
      </c>
      <c r="BJ5" s="503" t="s">
        <v>706</v>
      </c>
      <c r="BK5" s="503" t="s">
        <v>705</v>
      </c>
      <c r="BL5" s="503" t="s">
        <v>706</v>
      </c>
      <c r="BM5" s="504"/>
    </row>
    <row r="6" spans="1:69" ht="23.25" customHeight="1" thickBot="1">
      <c r="A6" s="1682" t="s">
        <v>707</v>
      </c>
      <c r="B6" s="1683"/>
      <c r="C6" s="1680" t="s">
        <v>724</v>
      </c>
      <c r="D6" s="1681"/>
      <c r="E6" s="1680" t="s">
        <v>724</v>
      </c>
      <c r="F6" s="1681"/>
      <c r="G6" s="1680" t="s">
        <v>724</v>
      </c>
      <c r="H6" s="1681"/>
      <c r="I6" s="1680" t="s">
        <v>724</v>
      </c>
      <c r="J6" s="1681"/>
      <c r="K6" s="1680" t="s">
        <v>724</v>
      </c>
      <c r="L6" s="1681"/>
      <c r="M6" s="1680" t="s">
        <v>724</v>
      </c>
      <c r="N6" s="1681"/>
      <c r="O6" s="1680" t="s">
        <v>724</v>
      </c>
      <c r="P6" s="1681"/>
      <c r="Q6" s="1680" t="s">
        <v>724</v>
      </c>
      <c r="R6" s="1681"/>
      <c r="S6" s="1680" t="s">
        <v>724</v>
      </c>
      <c r="T6" s="1681"/>
      <c r="U6" s="1680" t="s">
        <v>724</v>
      </c>
      <c r="V6" s="1681"/>
      <c r="W6" s="1680" t="s">
        <v>724</v>
      </c>
      <c r="X6" s="1681"/>
      <c r="Y6" s="1680" t="s">
        <v>724</v>
      </c>
      <c r="Z6" s="1681"/>
      <c r="AA6" s="1680" t="s">
        <v>724</v>
      </c>
      <c r="AB6" s="1681"/>
      <c r="AC6" s="1680" t="s">
        <v>724</v>
      </c>
      <c r="AD6" s="1681"/>
      <c r="AE6" s="1680" t="s">
        <v>724</v>
      </c>
      <c r="AF6" s="1681"/>
      <c r="AG6" s="1680" t="s">
        <v>724</v>
      </c>
      <c r="AH6" s="1681"/>
      <c r="AI6" s="1680" t="s">
        <v>724</v>
      </c>
      <c r="AJ6" s="1681"/>
      <c r="AK6" s="1680" t="s">
        <v>724</v>
      </c>
      <c r="AL6" s="1681"/>
      <c r="AM6" s="1680" t="s">
        <v>724</v>
      </c>
      <c r="AN6" s="1681"/>
      <c r="AO6" s="1680" t="s">
        <v>724</v>
      </c>
      <c r="AP6" s="1681"/>
      <c r="AQ6" s="1680" t="s">
        <v>724</v>
      </c>
      <c r="AR6" s="1681"/>
      <c r="AS6" s="1680" t="s">
        <v>724</v>
      </c>
      <c r="AT6" s="1681"/>
      <c r="AU6" s="1680" t="s">
        <v>724</v>
      </c>
      <c r="AV6" s="1681"/>
      <c r="AW6" s="1680" t="s">
        <v>724</v>
      </c>
      <c r="AX6" s="1681"/>
      <c r="AY6" s="1680" t="s">
        <v>724</v>
      </c>
      <c r="AZ6" s="1681"/>
      <c r="BA6" s="1680" t="s">
        <v>724</v>
      </c>
      <c r="BB6" s="1681"/>
      <c r="BC6" s="1680" t="s">
        <v>724</v>
      </c>
      <c r="BD6" s="1681"/>
      <c r="BE6" s="1680" t="s">
        <v>724</v>
      </c>
      <c r="BF6" s="1681"/>
      <c r="BG6" s="1680" t="s">
        <v>724</v>
      </c>
      <c r="BH6" s="1681"/>
      <c r="BI6" s="1680" t="s">
        <v>724</v>
      </c>
      <c r="BJ6" s="1681"/>
      <c r="BK6" s="1680" t="s">
        <v>724</v>
      </c>
      <c r="BL6" s="1681"/>
      <c r="BM6" s="505">
        <f>COUNTIF(C6:BL6,"○")</f>
        <v>31</v>
      </c>
      <c r="BN6" s="500" t="s">
        <v>708</v>
      </c>
    </row>
    <row r="7" spans="1:69" ht="23.25" customHeight="1" thickBot="1">
      <c r="A7" s="1696" t="s">
        <v>709</v>
      </c>
      <c r="B7" s="1697"/>
      <c r="C7" s="1689" t="s">
        <v>724</v>
      </c>
      <c r="D7" s="1690"/>
      <c r="E7" s="1689" t="s">
        <v>724</v>
      </c>
      <c r="F7" s="1690"/>
      <c r="G7" s="1689" t="s">
        <v>724</v>
      </c>
      <c r="H7" s="1690"/>
      <c r="I7" s="1689" t="s">
        <v>724</v>
      </c>
      <c r="J7" s="1690"/>
      <c r="K7" s="1689"/>
      <c r="L7" s="1690"/>
      <c r="M7" s="1689"/>
      <c r="N7" s="1690"/>
      <c r="O7" s="1689" t="s">
        <v>724</v>
      </c>
      <c r="P7" s="1690"/>
      <c r="Q7" s="1689" t="s">
        <v>724</v>
      </c>
      <c r="R7" s="1690"/>
      <c r="S7" s="1689" t="s">
        <v>724</v>
      </c>
      <c r="T7" s="1690"/>
      <c r="U7" s="1689" t="s">
        <v>724</v>
      </c>
      <c r="V7" s="1690"/>
      <c r="W7" s="1689" t="s">
        <v>724</v>
      </c>
      <c r="X7" s="1690"/>
      <c r="Y7" s="1689" t="s">
        <v>724</v>
      </c>
      <c r="Z7" s="1690"/>
      <c r="AA7" s="1689"/>
      <c r="AB7" s="1690"/>
      <c r="AC7" s="1689"/>
      <c r="AD7" s="1690"/>
      <c r="AE7" s="1689"/>
      <c r="AF7" s="1690"/>
      <c r="AG7" s="1689" t="s">
        <v>724</v>
      </c>
      <c r="AH7" s="1690"/>
      <c r="AI7" s="1689" t="s">
        <v>724</v>
      </c>
      <c r="AJ7" s="1690"/>
      <c r="AK7" s="1689" t="s">
        <v>724</v>
      </c>
      <c r="AL7" s="1690"/>
      <c r="AM7" s="1689"/>
      <c r="AN7" s="1690"/>
      <c r="AO7" s="1689"/>
      <c r="AP7" s="1690"/>
      <c r="AQ7" s="1689" t="s">
        <v>724</v>
      </c>
      <c r="AR7" s="1690"/>
      <c r="AS7" s="1689" t="s">
        <v>724</v>
      </c>
      <c r="AT7" s="1690"/>
      <c r="AU7" s="1689" t="s">
        <v>724</v>
      </c>
      <c r="AV7" s="1690"/>
      <c r="AW7" s="1689"/>
      <c r="AX7" s="1690"/>
      <c r="AY7" s="1689"/>
      <c r="AZ7" s="1690"/>
      <c r="BA7" s="1689" t="s">
        <v>724</v>
      </c>
      <c r="BB7" s="1690"/>
      <c r="BC7" s="1689" t="s">
        <v>724</v>
      </c>
      <c r="BD7" s="1690"/>
      <c r="BE7" s="1689" t="s">
        <v>724</v>
      </c>
      <c r="BF7" s="1690"/>
      <c r="BG7" s="1689" t="s">
        <v>724</v>
      </c>
      <c r="BH7" s="1690"/>
      <c r="BI7" s="1689"/>
      <c r="BJ7" s="1690"/>
      <c r="BK7" s="1689"/>
      <c r="BL7" s="1695"/>
      <c r="BM7" s="506">
        <f>COUNTIF(C7:BL7,"○")</f>
        <v>20</v>
      </c>
      <c r="BN7" s="500" t="s">
        <v>710</v>
      </c>
      <c r="BO7" s="500" t="s">
        <v>711</v>
      </c>
      <c r="BP7" s="507" t="s">
        <v>712</v>
      </c>
      <c r="BQ7" s="508">
        <f>ROUNDDOWN(BM6/7*3,0)</f>
        <v>13</v>
      </c>
    </row>
    <row r="8" spans="1:69" ht="23.25" customHeight="1" thickBot="1">
      <c r="A8" s="509"/>
      <c r="B8" s="510" t="s">
        <v>713</v>
      </c>
      <c r="C8" s="511" t="s">
        <v>724</v>
      </c>
      <c r="D8" s="511" t="s">
        <v>724</v>
      </c>
      <c r="E8" s="511" t="s">
        <v>724</v>
      </c>
      <c r="F8" s="511" t="s">
        <v>724</v>
      </c>
      <c r="G8" s="511" t="s">
        <v>724</v>
      </c>
      <c r="H8" s="511" t="s">
        <v>724</v>
      </c>
      <c r="I8" s="511" t="s">
        <v>724</v>
      </c>
      <c r="J8" s="511" t="s">
        <v>724</v>
      </c>
      <c r="K8" s="511"/>
      <c r="L8" s="511"/>
      <c r="M8" s="511"/>
      <c r="N8" s="511"/>
      <c r="O8" s="511" t="s">
        <v>724</v>
      </c>
      <c r="P8" s="511"/>
      <c r="Q8" s="511" t="s">
        <v>724</v>
      </c>
      <c r="R8" s="511" t="s">
        <v>724</v>
      </c>
      <c r="S8" s="511" t="s">
        <v>724</v>
      </c>
      <c r="T8" s="511" t="s">
        <v>724</v>
      </c>
      <c r="U8" s="511" t="s">
        <v>724</v>
      </c>
      <c r="V8" s="511" t="s">
        <v>724</v>
      </c>
      <c r="W8" s="511" t="s">
        <v>724</v>
      </c>
      <c r="X8" s="511"/>
      <c r="Y8" s="511" t="s">
        <v>724</v>
      </c>
      <c r="Z8" s="511" t="s">
        <v>724</v>
      </c>
      <c r="AA8" s="511"/>
      <c r="AB8" s="511"/>
      <c r="AC8" s="511"/>
      <c r="AD8" s="511"/>
      <c r="AE8" s="511"/>
      <c r="AF8" s="511"/>
      <c r="AG8" s="511"/>
      <c r="AH8" s="511" t="s">
        <v>724</v>
      </c>
      <c r="AI8" s="511" t="s">
        <v>724</v>
      </c>
      <c r="AJ8" s="511" t="s">
        <v>724</v>
      </c>
      <c r="AK8" s="511" t="s">
        <v>724</v>
      </c>
      <c r="AL8" s="511" t="s">
        <v>724</v>
      </c>
      <c r="AM8" s="511"/>
      <c r="AN8" s="511"/>
      <c r="AO8" s="511"/>
      <c r="AP8" s="511"/>
      <c r="AQ8" s="511" t="s">
        <v>724</v>
      </c>
      <c r="AR8" s="511" t="s">
        <v>724</v>
      </c>
      <c r="AS8" s="511" t="s">
        <v>724</v>
      </c>
      <c r="AT8" s="511" t="s">
        <v>724</v>
      </c>
      <c r="AU8" s="511" t="s">
        <v>724</v>
      </c>
      <c r="AV8" s="511" t="s">
        <v>724</v>
      </c>
      <c r="AW8" s="511"/>
      <c r="AX8" s="511"/>
      <c r="AY8" s="511"/>
      <c r="AZ8" s="511"/>
      <c r="BA8" s="511" t="s">
        <v>724</v>
      </c>
      <c r="BB8" s="511" t="s">
        <v>724</v>
      </c>
      <c r="BC8" s="511" t="s">
        <v>724</v>
      </c>
      <c r="BD8" s="511" t="s">
        <v>724</v>
      </c>
      <c r="BE8" s="511" t="s">
        <v>724</v>
      </c>
      <c r="BF8" s="511" t="s">
        <v>724</v>
      </c>
      <c r="BG8" s="511" t="s">
        <v>724</v>
      </c>
      <c r="BH8" s="511" t="s">
        <v>724</v>
      </c>
      <c r="BI8" s="511"/>
      <c r="BJ8" s="511"/>
      <c r="BK8" s="511"/>
      <c r="BL8" s="511"/>
      <c r="BM8" s="512">
        <f>COUNTIF(C8:BL8,"○")</f>
        <v>37</v>
      </c>
      <c r="BN8" s="500" t="s">
        <v>714</v>
      </c>
      <c r="BP8" s="513"/>
      <c r="BQ8" s="514"/>
    </row>
    <row r="9" spans="1:69" ht="23.25" customHeight="1" thickBot="1">
      <c r="A9" s="1682" t="s">
        <v>715</v>
      </c>
      <c r="B9" s="1683"/>
      <c r="C9" s="515">
        <v>10</v>
      </c>
      <c r="D9" s="515">
        <v>9</v>
      </c>
      <c r="E9" s="515">
        <v>8</v>
      </c>
      <c r="F9" s="515">
        <v>10</v>
      </c>
      <c r="G9" s="515">
        <v>14</v>
      </c>
      <c r="H9" s="515">
        <v>15</v>
      </c>
      <c r="I9" s="515">
        <v>9</v>
      </c>
      <c r="J9" s="515">
        <v>9</v>
      </c>
      <c r="K9" s="515"/>
      <c r="L9" s="515"/>
      <c r="M9" s="515"/>
      <c r="N9" s="515"/>
      <c r="O9" s="515">
        <v>10</v>
      </c>
      <c r="P9" s="515"/>
      <c r="Q9" s="515">
        <v>12</v>
      </c>
      <c r="R9" s="515">
        <v>9</v>
      </c>
      <c r="S9" s="515">
        <v>9</v>
      </c>
      <c r="T9" s="515">
        <v>9</v>
      </c>
      <c r="U9" s="515">
        <v>8</v>
      </c>
      <c r="V9" s="515">
        <v>12</v>
      </c>
      <c r="W9" s="515">
        <v>11</v>
      </c>
      <c r="X9" s="515"/>
      <c r="Y9" s="515">
        <v>12</v>
      </c>
      <c r="Z9" s="515">
        <v>8</v>
      </c>
      <c r="AA9" s="515"/>
      <c r="AB9" s="515"/>
      <c r="AC9" s="515"/>
      <c r="AD9" s="515"/>
      <c r="AE9" s="515"/>
      <c r="AF9" s="515"/>
      <c r="AG9" s="515"/>
      <c r="AH9" s="515">
        <v>8</v>
      </c>
      <c r="AI9" s="515">
        <v>8</v>
      </c>
      <c r="AJ9" s="515">
        <v>9</v>
      </c>
      <c r="AK9" s="515">
        <v>10</v>
      </c>
      <c r="AL9" s="515">
        <v>11</v>
      </c>
      <c r="AM9" s="515"/>
      <c r="AN9" s="515"/>
      <c r="AO9" s="516"/>
      <c r="AP9" s="516"/>
      <c r="AQ9" s="516">
        <v>12</v>
      </c>
      <c r="AR9" s="516">
        <v>13</v>
      </c>
      <c r="AS9" s="516">
        <v>8</v>
      </c>
      <c r="AT9" s="516">
        <v>8</v>
      </c>
      <c r="AU9" s="516">
        <v>12</v>
      </c>
      <c r="AV9" s="516">
        <v>13</v>
      </c>
      <c r="AW9" s="516"/>
      <c r="AX9" s="516"/>
      <c r="AY9" s="516"/>
      <c r="AZ9" s="516"/>
      <c r="BA9" s="516">
        <v>13</v>
      </c>
      <c r="BB9" s="516">
        <v>13</v>
      </c>
      <c r="BC9" s="516">
        <v>12</v>
      </c>
      <c r="BD9" s="516">
        <v>10</v>
      </c>
      <c r="BE9" s="516">
        <v>10</v>
      </c>
      <c r="BF9" s="516">
        <v>8</v>
      </c>
      <c r="BG9" s="516">
        <v>12</v>
      </c>
      <c r="BH9" s="516">
        <v>12</v>
      </c>
      <c r="BI9" s="516"/>
      <c r="BJ9" s="516"/>
      <c r="BK9" s="516"/>
      <c r="BL9" s="517"/>
      <c r="BM9" s="506">
        <f>SUM(C9:BL9)</f>
        <v>386</v>
      </c>
      <c r="BN9" s="500" t="s">
        <v>716</v>
      </c>
      <c r="BO9" s="500" t="s">
        <v>711</v>
      </c>
      <c r="BP9" s="507" t="s">
        <v>717</v>
      </c>
      <c r="BQ9" s="518">
        <f>BM8*10</f>
        <v>370</v>
      </c>
    </row>
    <row r="10" spans="1:69" ht="19.5" customHeight="1">
      <c r="A10" s="1684" t="s">
        <v>725</v>
      </c>
      <c r="B10" s="1685"/>
      <c r="C10" s="1685"/>
      <c r="D10" s="1685"/>
      <c r="E10" s="1685"/>
      <c r="F10" s="1685"/>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c r="AP10" s="1685"/>
      <c r="AQ10" s="1685"/>
      <c r="AR10" s="1685"/>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6"/>
    </row>
    <row r="11" spans="1:69" ht="19.5" customHeight="1">
      <c r="A11" s="1687"/>
      <c r="B11" s="1687"/>
      <c r="C11" s="1687"/>
      <c r="D11" s="1687"/>
      <c r="E11" s="1687"/>
      <c r="F11" s="1687"/>
      <c r="G11" s="1687"/>
      <c r="H11" s="1687"/>
      <c r="I11" s="1687"/>
      <c r="J11" s="1687"/>
      <c r="K11" s="1687"/>
      <c r="L11" s="1687"/>
      <c r="M11" s="1687"/>
      <c r="N11" s="1687"/>
      <c r="O11" s="1687"/>
      <c r="P11" s="1687"/>
      <c r="Q11" s="1687"/>
      <c r="R11" s="1687"/>
      <c r="S11" s="1687"/>
      <c r="T11" s="1687"/>
      <c r="U11" s="1687"/>
      <c r="V11" s="1687"/>
      <c r="W11" s="1687"/>
      <c r="X11" s="1687"/>
      <c r="Y11" s="1687"/>
      <c r="Z11" s="1687"/>
      <c r="AA11" s="1687"/>
      <c r="AB11" s="1687"/>
      <c r="AC11" s="1687"/>
      <c r="AD11" s="1687"/>
      <c r="AE11" s="1687"/>
      <c r="AF11" s="1687"/>
      <c r="AG11" s="1687"/>
      <c r="AH11" s="1687"/>
      <c r="AI11" s="1687"/>
      <c r="AJ11" s="1687"/>
      <c r="AK11" s="1687"/>
      <c r="AL11" s="1687"/>
      <c r="AM11" s="1687"/>
      <c r="AN11" s="1687"/>
      <c r="AO11" s="1687"/>
      <c r="AP11" s="1687"/>
      <c r="AQ11" s="1687"/>
      <c r="AR11" s="1687"/>
      <c r="AS11" s="1687"/>
      <c r="AT11" s="1687"/>
      <c r="AU11" s="1687"/>
      <c r="AV11" s="1687"/>
      <c r="AW11" s="1687"/>
      <c r="AX11" s="1687"/>
      <c r="AY11" s="1687"/>
      <c r="AZ11" s="1687"/>
      <c r="BA11" s="1687"/>
      <c r="BB11" s="1687"/>
      <c r="BC11" s="1687"/>
      <c r="BD11" s="1687"/>
      <c r="BE11" s="1687"/>
      <c r="BF11" s="1687"/>
      <c r="BG11" s="1687"/>
      <c r="BH11" s="1687"/>
      <c r="BI11" s="1687"/>
      <c r="BJ11" s="1687"/>
      <c r="BK11" s="1687"/>
      <c r="BL11" s="1687"/>
      <c r="BM11" s="1687"/>
    </row>
    <row r="12" spans="1:69" ht="42" customHeight="1">
      <c r="A12" s="1688"/>
      <c r="B12" s="1688"/>
      <c r="C12" s="1688"/>
      <c r="D12" s="1688"/>
      <c r="E12" s="1688"/>
      <c r="F12" s="1688"/>
      <c r="G12" s="1688"/>
      <c r="H12" s="1688"/>
      <c r="I12" s="1688"/>
      <c r="J12" s="1688"/>
      <c r="K12" s="1688"/>
      <c r="L12" s="1688"/>
      <c r="M12" s="1688"/>
      <c r="N12" s="1688"/>
      <c r="O12" s="1688"/>
      <c r="P12" s="1688"/>
      <c r="Q12" s="1688"/>
      <c r="R12" s="1688"/>
      <c r="S12" s="1688"/>
      <c r="T12" s="1688"/>
      <c r="U12" s="1688"/>
      <c r="V12" s="1688"/>
      <c r="W12" s="1688"/>
      <c r="X12" s="1688"/>
      <c r="Y12" s="1688"/>
      <c r="Z12" s="1688"/>
      <c r="AA12" s="1688"/>
      <c r="AB12" s="1688"/>
      <c r="AC12" s="1688"/>
      <c r="AD12" s="1688"/>
      <c r="AE12" s="1688"/>
      <c r="AF12" s="1688"/>
      <c r="AG12" s="1688"/>
      <c r="AH12" s="1688"/>
      <c r="AI12" s="1688"/>
      <c r="AJ12" s="1688"/>
      <c r="AK12" s="1688"/>
      <c r="AL12" s="1688"/>
      <c r="AM12" s="1688"/>
      <c r="AN12" s="1688"/>
      <c r="AO12" s="1688"/>
      <c r="AP12" s="1688"/>
      <c r="AQ12" s="1688"/>
      <c r="AR12" s="1688"/>
      <c r="AS12" s="1688"/>
      <c r="AT12" s="1688"/>
      <c r="AU12" s="1688"/>
      <c r="AV12" s="1688"/>
      <c r="AW12" s="1688"/>
      <c r="AX12" s="1688"/>
      <c r="AY12" s="1688"/>
      <c r="AZ12" s="1688"/>
      <c r="BA12" s="1688"/>
      <c r="BB12" s="1688"/>
      <c r="BC12" s="1688"/>
      <c r="BD12" s="1688"/>
      <c r="BE12" s="1688"/>
      <c r="BF12" s="1688"/>
      <c r="BG12" s="1688"/>
      <c r="BH12" s="1688"/>
      <c r="BI12" s="1688"/>
      <c r="BJ12" s="1688"/>
      <c r="BK12" s="1688"/>
      <c r="BL12" s="1688"/>
      <c r="BM12" s="1688"/>
    </row>
    <row r="13" spans="1:69">
      <c r="A13" s="519" t="s">
        <v>719</v>
      </c>
      <c r="B13" s="519"/>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14"/>
      <c r="AP13" s="514"/>
      <c r="AQ13" s="514"/>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row>
    <row r="14" spans="1:69">
      <c r="A14" s="1689" t="s">
        <v>720</v>
      </c>
      <c r="B14" s="1690"/>
      <c r="C14" s="1680">
        <v>1</v>
      </c>
      <c r="D14" s="1681"/>
      <c r="E14" s="1680">
        <v>2</v>
      </c>
      <c r="F14" s="1681"/>
      <c r="G14" s="1680">
        <v>3</v>
      </c>
      <c r="H14" s="1681"/>
      <c r="I14" s="1680">
        <v>4</v>
      </c>
      <c r="J14" s="1681"/>
      <c r="K14" s="1680">
        <v>5</v>
      </c>
      <c r="L14" s="1681"/>
      <c r="M14" s="1680">
        <v>6</v>
      </c>
      <c r="N14" s="1681"/>
      <c r="O14" s="1680">
        <v>7</v>
      </c>
      <c r="P14" s="1681"/>
      <c r="Q14" s="1680">
        <v>8</v>
      </c>
      <c r="R14" s="1681"/>
      <c r="S14" s="1680">
        <v>9</v>
      </c>
      <c r="T14" s="1681"/>
      <c r="U14" s="1680">
        <v>10</v>
      </c>
      <c r="V14" s="1681"/>
      <c r="W14" s="1680">
        <v>11</v>
      </c>
      <c r="X14" s="1681"/>
      <c r="Y14" s="1680">
        <v>12</v>
      </c>
      <c r="Z14" s="1681"/>
      <c r="AA14" s="1680">
        <v>13</v>
      </c>
      <c r="AB14" s="1681"/>
      <c r="AC14" s="1680">
        <v>14</v>
      </c>
      <c r="AD14" s="1681"/>
      <c r="AE14" s="1680">
        <v>15</v>
      </c>
      <c r="AF14" s="1681"/>
      <c r="AG14" s="1680">
        <v>16</v>
      </c>
      <c r="AH14" s="1681"/>
      <c r="AI14" s="1680">
        <v>17</v>
      </c>
      <c r="AJ14" s="1681"/>
      <c r="AK14" s="1680">
        <v>18</v>
      </c>
      <c r="AL14" s="1681"/>
      <c r="AM14" s="1680">
        <v>19</v>
      </c>
      <c r="AN14" s="1681"/>
      <c r="AO14" s="1680">
        <v>20</v>
      </c>
      <c r="AP14" s="1681"/>
      <c r="AQ14" s="1680">
        <v>21</v>
      </c>
      <c r="AR14" s="1681"/>
      <c r="AS14" s="1680">
        <v>22</v>
      </c>
      <c r="AT14" s="1681"/>
      <c r="AU14" s="1680">
        <v>23</v>
      </c>
      <c r="AV14" s="1681"/>
      <c r="AW14" s="1680">
        <v>24</v>
      </c>
      <c r="AX14" s="1681"/>
      <c r="AY14" s="1680">
        <v>25</v>
      </c>
      <c r="AZ14" s="1681"/>
      <c r="BA14" s="1680">
        <v>26</v>
      </c>
      <c r="BB14" s="1681"/>
      <c r="BC14" s="1680">
        <v>27</v>
      </c>
      <c r="BD14" s="1681"/>
      <c r="BE14" s="1680">
        <v>28</v>
      </c>
      <c r="BF14" s="1681"/>
      <c r="BG14" s="1680">
        <v>29</v>
      </c>
      <c r="BH14" s="1681"/>
      <c r="BI14" s="1680">
        <v>30</v>
      </c>
      <c r="BJ14" s="1681"/>
      <c r="BK14" s="1680">
        <v>31</v>
      </c>
      <c r="BL14" s="1681"/>
      <c r="BM14" s="1693" t="s">
        <v>330</v>
      </c>
    </row>
    <row r="15" spans="1:69">
      <c r="A15" s="1691"/>
      <c r="B15" s="1692"/>
      <c r="C15" s="503" t="s">
        <v>705</v>
      </c>
      <c r="D15" s="503" t="s">
        <v>706</v>
      </c>
      <c r="E15" s="503" t="s">
        <v>705</v>
      </c>
      <c r="F15" s="503" t="s">
        <v>706</v>
      </c>
      <c r="G15" s="503" t="s">
        <v>705</v>
      </c>
      <c r="H15" s="503" t="s">
        <v>706</v>
      </c>
      <c r="I15" s="503" t="s">
        <v>705</v>
      </c>
      <c r="J15" s="503" t="s">
        <v>706</v>
      </c>
      <c r="K15" s="503" t="s">
        <v>705</v>
      </c>
      <c r="L15" s="503" t="s">
        <v>706</v>
      </c>
      <c r="M15" s="503" t="s">
        <v>705</v>
      </c>
      <c r="N15" s="503" t="s">
        <v>706</v>
      </c>
      <c r="O15" s="503" t="s">
        <v>705</v>
      </c>
      <c r="P15" s="503" t="s">
        <v>706</v>
      </c>
      <c r="Q15" s="503" t="s">
        <v>705</v>
      </c>
      <c r="R15" s="503" t="s">
        <v>706</v>
      </c>
      <c r="S15" s="503" t="s">
        <v>705</v>
      </c>
      <c r="T15" s="503" t="s">
        <v>706</v>
      </c>
      <c r="U15" s="503" t="s">
        <v>705</v>
      </c>
      <c r="V15" s="503" t="s">
        <v>706</v>
      </c>
      <c r="W15" s="503" t="s">
        <v>705</v>
      </c>
      <c r="X15" s="503" t="s">
        <v>706</v>
      </c>
      <c r="Y15" s="503" t="s">
        <v>705</v>
      </c>
      <c r="Z15" s="503" t="s">
        <v>706</v>
      </c>
      <c r="AA15" s="503" t="s">
        <v>705</v>
      </c>
      <c r="AB15" s="503" t="s">
        <v>706</v>
      </c>
      <c r="AC15" s="503" t="s">
        <v>705</v>
      </c>
      <c r="AD15" s="503" t="s">
        <v>706</v>
      </c>
      <c r="AE15" s="503" t="s">
        <v>705</v>
      </c>
      <c r="AF15" s="503" t="s">
        <v>706</v>
      </c>
      <c r="AG15" s="503" t="s">
        <v>705</v>
      </c>
      <c r="AH15" s="503" t="s">
        <v>706</v>
      </c>
      <c r="AI15" s="503" t="s">
        <v>705</v>
      </c>
      <c r="AJ15" s="503" t="s">
        <v>706</v>
      </c>
      <c r="AK15" s="503" t="s">
        <v>705</v>
      </c>
      <c r="AL15" s="503" t="s">
        <v>706</v>
      </c>
      <c r="AM15" s="503" t="s">
        <v>705</v>
      </c>
      <c r="AN15" s="503" t="s">
        <v>706</v>
      </c>
      <c r="AO15" s="503" t="s">
        <v>705</v>
      </c>
      <c r="AP15" s="503" t="s">
        <v>706</v>
      </c>
      <c r="AQ15" s="503" t="s">
        <v>705</v>
      </c>
      <c r="AR15" s="503" t="s">
        <v>706</v>
      </c>
      <c r="AS15" s="503" t="s">
        <v>705</v>
      </c>
      <c r="AT15" s="503" t="s">
        <v>706</v>
      </c>
      <c r="AU15" s="503" t="s">
        <v>705</v>
      </c>
      <c r="AV15" s="503" t="s">
        <v>706</v>
      </c>
      <c r="AW15" s="503" t="s">
        <v>705</v>
      </c>
      <c r="AX15" s="503" t="s">
        <v>706</v>
      </c>
      <c r="AY15" s="503" t="s">
        <v>705</v>
      </c>
      <c r="AZ15" s="503" t="s">
        <v>706</v>
      </c>
      <c r="BA15" s="503" t="s">
        <v>705</v>
      </c>
      <c r="BB15" s="503" t="s">
        <v>706</v>
      </c>
      <c r="BC15" s="503" t="s">
        <v>705</v>
      </c>
      <c r="BD15" s="503" t="s">
        <v>706</v>
      </c>
      <c r="BE15" s="503" t="s">
        <v>705</v>
      </c>
      <c r="BF15" s="503" t="s">
        <v>706</v>
      </c>
      <c r="BG15" s="503" t="s">
        <v>705</v>
      </c>
      <c r="BH15" s="503" t="s">
        <v>706</v>
      </c>
      <c r="BI15" s="503" t="s">
        <v>705</v>
      </c>
      <c r="BJ15" s="503" t="s">
        <v>706</v>
      </c>
      <c r="BK15" s="503" t="s">
        <v>705</v>
      </c>
      <c r="BL15" s="503" t="s">
        <v>706</v>
      </c>
      <c r="BM15" s="1694"/>
    </row>
    <row r="16" spans="1:69">
      <c r="A16" s="1680" t="s">
        <v>726</v>
      </c>
      <c r="B16" s="1681"/>
      <c r="C16" s="516" t="s">
        <v>724</v>
      </c>
      <c r="D16" s="516" t="s">
        <v>724</v>
      </c>
      <c r="E16" s="516" t="s">
        <v>724</v>
      </c>
      <c r="F16" s="516" t="s">
        <v>724</v>
      </c>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516"/>
      <c r="BL16" s="516"/>
      <c r="BM16" s="502">
        <f>COUNTIF(C16:BL16,"○")</f>
        <v>4</v>
      </c>
    </row>
    <row r="17" spans="1:65">
      <c r="A17" s="1680" t="s">
        <v>727</v>
      </c>
      <c r="B17" s="1681"/>
      <c r="C17" s="516" t="s">
        <v>724</v>
      </c>
      <c r="D17" s="516" t="s">
        <v>724</v>
      </c>
      <c r="E17" s="516" t="s">
        <v>724</v>
      </c>
      <c r="F17" s="516" t="s">
        <v>724</v>
      </c>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02">
        <f t="shared" ref="BM17:BM39" si="0">COUNTIF(C17:BL17,"○")</f>
        <v>4</v>
      </c>
    </row>
    <row r="18" spans="1:65">
      <c r="A18" s="1680" t="s">
        <v>728</v>
      </c>
      <c r="B18" s="1681"/>
      <c r="C18" s="516" t="s">
        <v>724</v>
      </c>
      <c r="D18" s="516" t="s">
        <v>724</v>
      </c>
      <c r="E18" s="516" t="s">
        <v>724</v>
      </c>
      <c r="F18" s="516" t="s">
        <v>724</v>
      </c>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02">
        <f t="shared" si="0"/>
        <v>4</v>
      </c>
    </row>
    <row r="19" spans="1:65">
      <c r="A19" s="1680" t="s">
        <v>729</v>
      </c>
      <c r="B19" s="1681"/>
      <c r="C19" s="516" t="s">
        <v>724</v>
      </c>
      <c r="D19" s="516" t="s">
        <v>724</v>
      </c>
      <c r="E19" s="516" t="s">
        <v>724</v>
      </c>
      <c r="F19" s="516" t="s">
        <v>724</v>
      </c>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02">
        <f t="shared" si="0"/>
        <v>4</v>
      </c>
    </row>
    <row r="20" spans="1:65">
      <c r="A20" s="1680" t="s">
        <v>730</v>
      </c>
      <c r="B20" s="1681"/>
      <c r="C20" s="516" t="s">
        <v>724</v>
      </c>
      <c r="D20" s="516" t="s">
        <v>724</v>
      </c>
      <c r="E20" s="516" t="s">
        <v>724</v>
      </c>
      <c r="F20" s="516" t="s">
        <v>724</v>
      </c>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02">
        <f t="shared" si="0"/>
        <v>4</v>
      </c>
    </row>
    <row r="21" spans="1:65">
      <c r="A21" s="1680" t="s">
        <v>731</v>
      </c>
      <c r="B21" s="1681"/>
      <c r="C21" s="516" t="s">
        <v>724</v>
      </c>
      <c r="D21" s="516" t="s">
        <v>724</v>
      </c>
      <c r="E21" s="516" t="s">
        <v>724</v>
      </c>
      <c r="F21" s="516" t="s">
        <v>724</v>
      </c>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02">
        <f t="shared" si="0"/>
        <v>4</v>
      </c>
    </row>
    <row r="22" spans="1:65">
      <c r="A22" s="1680" t="s">
        <v>732</v>
      </c>
      <c r="B22" s="1681"/>
      <c r="C22" s="516" t="s">
        <v>724</v>
      </c>
      <c r="D22" s="516" t="s">
        <v>724</v>
      </c>
      <c r="E22" s="516" t="s">
        <v>724</v>
      </c>
      <c r="F22" s="516" t="s">
        <v>724</v>
      </c>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02">
        <f t="shared" si="0"/>
        <v>4</v>
      </c>
    </row>
    <row r="23" spans="1:65">
      <c r="A23" s="1680" t="s">
        <v>733</v>
      </c>
      <c r="B23" s="1681"/>
      <c r="C23" s="516" t="s">
        <v>724</v>
      </c>
      <c r="D23" s="516" t="s">
        <v>724</v>
      </c>
      <c r="E23" s="516" t="s">
        <v>724</v>
      </c>
      <c r="F23" s="516" t="s">
        <v>724</v>
      </c>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6"/>
      <c r="AU23" s="516"/>
      <c r="AV23" s="516"/>
      <c r="AW23" s="516"/>
      <c r="AX23" s="516"/>
      <c r="AY23" s="516"/>
      <c r="AZ23" s="516"/>
      <c r="BA23" s="516"/>
      <c r="BB23" s="516"/>
      <c r="BC23" s="516"/>
      <c r="BD23" s="516"/>
      <c r="BE23" s="516"/>
      <c r="BF23" s="516"/>
      <c r="BG23" s="516"/>
      <c r="BH23" s="516"/>
      <c r="BI23" s="516"/>
      <c r="BJ23" s="516"/>
      <c r="BK23" s="516"/>
      <c r="BL23" s="516"/>
      <c r="BM23" s="502">
        <f t="shared" si="0"/>
        <v>4</v>
      </c>
    </row>
    <row r="24" spans="1:65">
      <c r="A24" s="1680" t="s">
        <v>734</v>
      </c>
      <c r="B24" s="1681"/>
      <c r="C24" s="516" t="s">
        <v>724</v>
      </c>
      <c r="D24" s="516" t="s">
        <v>724</v>
      </c>
      <c r="E24" s="516"/>
      <c r="F24" s="516" t="s">
        <v>724</v>
      </c>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6"/>
      <c r="BJ24" s="516"/>
      <c r="BK24" s="516"/>
      <c r="BL24" s="516"/>
      <c r="BM24" s="502">
        <f t="shared" si="0"/>
        <v>3</v>
      </c>
    </row>
    <row r="25" spans="1:65">
      <c r="A25" s="1680" t="s">
        <v>735</v>
      </c>
      <c r="B25" s="1681"/>
      <c r="C25" s="516" t="s">
        <v>724</v>
      </c>
      <c r="D25" s="516"/>
      <c r="E25" s="516"/>
      <c r="F25" s="516" t="s">
        <v>724</v>
      </c>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6"/>
      <c r="BG25" s="516"/>
      <c r="BH25" s="516"/>
      <c r="BI25" s="516"/>
      <c r="BJ25" s="516"/>
      <c r="BK25" s="516"/>
      <c r="BL25" s="516"/>
      <c r="BM25" s="502">
        <f t="shared" si="0"/>
        <v>2</v>
      </c>
    </row>
    <row r="26" spans="1:65">
      <c r="A26" s="1680" t="s">
        <v>736</v>
      </c>
      <c r="B26" s="1681"/>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6"/>
      <c r="BH26" s="516"/>
      <c r="BI26" s="516"/>
      <c r="BJ26" s="516"/>
      <c r="BK26" s="516"/>
      <c r="BL26" s="516"/>
      <c r="BM26" s="502">
        <f t="shared" si="0"/>
        <v>0</v>
      </c>
    </row>
    <row r="27" spans="1:65">
      <c r="A27" s="1680" t="s">
        <v>737</v>
      </c>
      <c r="B27" s="1681"/>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B27" s="516"/>
      <c r="BC27" s="516"/>
      <c r="BD27" s="516"/>
      <c r="BE27" s="516"/>
      <c r="BF27" s="516"/>
      <c r="BG27" s="516"/>
      <c r="BH27" s="516"/>
      <c r="BI27" s="516"/>
      <c r="BJ27" s="516"/>
      <c r="BK27" s="516"/>
      <c r="BL27" s="516"/>
      <c r="BM27" s="502">
        <f t="shared" si="0"/>
        <v>0</v>
      </c>
    </row>
    <row r="28" spans="1:65">
      <c r="A28" s="1680" t="s">
        <v>738</v>
      </c>
      <c r="B28" s="1681"/>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516"/>
      <c r="BA28" s="516"/>
      <c r="BB28" s="516"/>
      <c r="BC28" s="516"/>
      <c r="BD28" s="516"/>
      <c r="BE28" s="516"/>
      <c r="BF28" s="516"/>
      <c r="BG28" s="516"/>
      <c r="BH28" s="516"/>
      <c r="BI28" s="516"/>
      <c r="BJ28" s="516"/>
      <c r="BK28" s="516"/>
      <c r="BL28" s="516"/>
      <c r="BM28" s="502">
        <f t="shared" si="0"/>
        <v>0</v>
      </c>
    </row>
    <row r="29" spans="1:65">
      <c r="A29" s="1680" t="s">
        <v>739</v>
      </c>
      <c r="B29" s="1681"/>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02">
        <f t="shared" si="0"/>
        <v>0</v>
      </c>
    </row>
    <row r="30" spans="1:65">
      <c r="A30" s="1680" t="s">
        <v>740</v>
      </c>
      <c r="B30" s="1681"/>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6"/>
      <c r="BK30" s="516"/>
      <c r="BL30" s="516"/>
      <c r="BM30" s="502">
        <f t="shared" si="0"/>
        <v>0</v>
      </c>
    </row>
    <row r="31" spans="1:65">
      <c r="A31" s="1680" t="s">
        <v>741</v>
      </c>
      <c r="B31" s="1681"/>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6"/>
      <c r="BE31" s="516"/>
      <c r="BF31" s="516"/>
      <c r="BG31" s="516"/>
      <c r="BH31" s="516"/>
      <c r="BI31" s="516"/>
      <c r="BJ31" s="516"/>
      <c r="BK31" s="516"/>
      <c r="BL31" s="516"/>
      <c r="BM31" s="502">
        <f t="shared" si="0"/>
        <v>0</v>
      </c>
    </row>
    <row r="32" spans="1:65">
      <c r="A32" s="1680"/>
      <c r="B32" s="1681"/>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c r="BC32" s="516"/>
      <c r="BD32" s="516"/>
      <c r="BE32" s="516"/>
      <c r="BF32" s="516"/>
      <c r="BG32" s="516"/>
      <c r="BH32" s="516"/>
      <c r="BI32" s="516"/>
      <c r="BJ32" s="516"/>
      <c r="BK32" s="516"/>
      <c r="BL32" s="516"/>
      <c r="BM32" s="502">
        <f t="shared" si="0"/>
        <v>0</v>
      </c>
    </row>
    <row r="33" spans="1:65">
      <c r="A33" s="1680"/>
      <c r="B33" s="1681"/>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6"/>
      <c r="BE33" s="516"/>
      <c r="BF33" s="516"/>
      <c r="BG33" s="516"/>
      <c r="BH33" s="516"/>
      <c r="BI33" s="516"/>
      <c r="BJ33" s="516"/>
      <c r="BK33" s="516"/>
      <c r="BL33" s="516"/>
      <c r="BM33" s="502">
        <f t="shared" si="0"/>
        <v>0</v>
      </c>
    </row>
    <row r="34" spans="1:65">
      <c r="A34" s="1680"/>
      <c r="B34" s="1681"/>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c r="BB34" s="516"/>
      <c r="BC34" s="516"/>
      <c r="BD34" s="516"/>
      <c r="BE34" s="516"/>
      <c r="BF34" s="516"/>
      <c r="BG34" s="516"/>
      <c r="BH34" s="516"/>
      <c r="BI34" s="516"/>
      <c r="BJ34" s="516"/>
      <c r="BK34" s="516"/>
      <c r="BL34" s="516"/>
      <c r="BM34" s="502">
        <f t="shared" si="0"/>
        <v>0</v>
      </c>
    </row>
    <row r="35" spans="1:65">
      <c r="A35" s="1680"/>
      <c r="B35" s="1681"/>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16"/>
      <c r="BJ35" s="516"/>
      <c r="BK35" s="516"/>
      <c r="BL35" s="516"/>
      <c r="BM35" s="502">
        <f t="shared" si="0"/>
        <v>0</v>
      </c>
    </row>
    <row r="36" spans="1:65">
      <c r="A36" s="1680"/>
      <c r="B36" s="1681"/>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6"/>
      <c r="AY36" s="516"/>
      <c r="AZ36" s="516"/>
      <c r="BA36" s="516"/>
      <c r="BB36" s="516"/>
      <c r="BC36" s="516"/>
      <c r="BD36" s="516"/>
      <c r="BE36" s="516"/>
      <c r="BF36" s="516"/>
      <c r="BG36" s="516"/>
      <c r="BH36" s="516"/>
      <c r="BI36" s="516"/>
      <c r="BJ36" s="516"/>
      <c r="BK36" s="516"/>
      <c r="BL36" s="516"/>
      <c r="BM36" s="502">
        <f t="shared" si="0"/>
        <v>0</v>
      </c>
    </row>
    <row r="37" spans="1:65">
      <c r="A37" s="1680"/>
      <c r="B37" s="1681"/>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02">
        <f t="shared" si="0"/>
        <v>0</v>
      </c>
    </row>
    <row r="38" spans="1:65">
      <c r="A38" s="1680"/>
      <c r="B38" s="1681"/>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02">
        <f t="shared" si="0"/>
        <v>0</v>
      </c>
    </row>
    <row r="39" spans="1:65">
      <c r="A39" s="1680"/>
      <c r="B39" s="1681"/>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c r="BE39" s="516"/>
      <c r="BF39" s="516"/>
      <c r="BG39" s="516"/>
      <c r="BH39" s="516"/>
      <c r="BI39" s="516"/>
      <c r="BJ39" s="516"/>
      <c r="BK39" s="516"/>
      <c r="BL39" s="516"/>
      <c r="BM39" s="502">
        <f t="shared" si="0"/>
        <v>0</v>
      </c>
    </row>
    <row r="40" spans="1:65">
      <c r="A40" s="1682" t="s">
        <v>721</v>
      </c>
      <c r="B40" s="1683"/>
      <c r="C40" s="521">
        <f>COUNTIF(C16:C39,"○")</f>
        <v>10</v>
      </c>
      <c r="D40" s="521">
        <f t="shared" ref="D40:BL40" si="1">COUNTIF(D16:D39,"○")</f>
        <v>9</v>
      </c>
      <c r="E40" s="521">
        <f t="shared" si="1"/>
        <v>8</v>
      </c>
      <c r="F40" s="521">
        <f t="shared" si="1"/>
        <v>10</v>
      </c>
      <c r="G40" s="521">
        <f t="shared" si="1"/>
        <v>0</v>
      </c>
      <c r="H40" s="521">
        <f t="shared" si="1"/>
        <v>0</v>
      </c>
      <c r="I40" s="521">
        <f t="shared" si="1"/>
        <v>0</v>
      </c>
      <c r="J40" s="521">
        <f t="shared" si="1"/>
        <v>0</v>
      </c>
      <c r="K40" s="521">
        <f t="shared" si="1"/>
        <v>0</v>
      </c>
      <c r="L40" s="521">
        <f t="shared" si="1"/>
        <v>0</v>
      </c>
      <c r="M40" s="521">
        <f t="shared" si="1"/>
        <v>0</v>
      </c>
      <c r="N40" s="521">
        <f t="shared" si="1"/>
        <v>0</v>
      </c>
      <c r="O40" s="521">
        <f t="shared" si="1"/>
        <v>0</v>
      </c>
      <c r="P40" s="521">
        <f t="shared" si="1"/>
        <v>0</v>
      </c>
      <c r="Q40" s="521">
        <f t="shared" si="1"/>
        <v>0</v>
      </c>
      <c r="R40" s="521">
        <f t="shared" si="1"/>
        <v>0</v>
      </c>
      <c r="S40" s="521">
        <f t="shared" si="1"/>
        <v>0</v>
      </c>
      <c r="T40" s="521">
        <f t="shared" si="1"/>
        <v>0</v>
      </c>
      <c r="U40" s="521">
        <f t="shared" si="1"/>
        <v>0</v>
      </c>
      <c r="V40" s="521">
        <f t="shared" si="1"/>
        <v>0</v>
      </c>
      <c r="W40" s="521">
        <f t="shared" si="1"/>
        <v>0</v>
      </c>
      <c r="X40" s="521">
        <f t="shared" si="1"/>
        <v>0</v>
      </c>
      <c r="Y40" s="521">
        <f t="shared" si="1"/>
        <v>0</v>
      </c>
      <c r="Z40" s="521">
        <f t="shared" si="1"/>
        <v>0</v>
      </c>
      <c r="AA40" s="521">
        <f t="shared" si="1"/>
        <v>0</v>
      </c>
      <c r="AB40" s="521">
        <f t="shared" si="1"/>
        <v>0</v>
      </c>
      <c r="AC40" s="521">
        <f t="shared" si="1"/>
        <v>0</v>
      </c>
      <c r="AD40" s="521">
        <f t="shared" si="1"/>
        <v>0</v>
      </c>
      <c r="AE40" s="521">
        <f t="shared" si="1"/>
        <v>0</v>
      </c>
      <c r="AF40" s="521">
        <f t="shared" si="1"/>
        <v>0</v>
      </c>
      <c r="AG40" s="521">
        <f t="shared" si="1"/>
        <v>0</v>
      </c>
      <c r="AH40" s="521">
        <f t="shared" si="1"/>
        <v>0</v>
      </c>
      <c r="AI40" s="521">
        <f t="shared" si="1"/>
        <v>0</v>
      </c>
      <c r="AJ40" s="521">
        <f t="shared" si="1"/>
        <v>0</v>
      </c>
      <c r="AK40" s="521">
        <f t="shared" si="1"/>
        <v>0</v>
      </c>
      <c r="AL40" s="521">
        <f t="shared" si="1"/>
        <v>0</v>
      </c>
      <c r="AM40" s="521">
        <f t="shared" si="1"/>
        <v>0</v>
      </c>
      <c r="AN40" s="521">
        <f t="shared" si="1"/>
        <v>0</v>
      </c>
      <c r="AO40" s="521">
        <f t="shared" si="1"/>
        <v>0</v>
      </c>
      <c r="AP40" s="521">
        <f t="shared" si="1"/>
        <v>0</v>
      </c>
      <c r="AQ40" s="521">
        <f t="shared" si="1"/>
        <v>0</v>
      </c>
      <c r="AR40" s="521">
        <f t="shared" si="1"/>
        <v>0</v>
      </c>
      <c r="AS40" s="521">
        <f t="shared" si="1"/>
        <v>0</v>
      </c>
      <c r="AT40" s="521">
        <f t="shared" si="1"/>
        <v>0</v>
      </c>
      <c r="AU40" s="521">
        <f t="shared" si="1"/>
        <v>0</v>
      </c>
      <c r="AV40" s="521">
        <f t="shared" si="1"/>
        <v>0</v>
      </c>
      <c r="AW40" s="521">
        <f t="shared" si="1"/>
        <v>0</v>
      </c>
      <c r="AX40" s="521">
        <f t="shared" si="1"/>
        <v>0</v>
      </c>
      <c r="AY40" s="521">
        <f t="shared" si="1"/>
        <v>0</v>
      </c>
      <c r="AZ40" s="521">
        <f t="shared" si="1"/>
        <v>0</v>
      </c>
      <c r="BA40" s="521">
        <f t="shared" si="1"/>
        <v>0</v>
      </c>
      <c r="BB40" s="521">
        <f t="shared" si="1"/>
        <v>0</v>
      </c>
      <c r="BC40" s="521">
        <f t="shared" si="1"/>
        <v>0</v>
      </c>
      <c r="BD40" s="521">
        <f t="shared" si="1"/>
        <v>0</v>
      </c>
      <c r="BE40" s="521">
        <f t="shared" si="1"/>
        <v>0</v>
      </c>
      <c r="BF40" s="521">
        <f t="shared" si="1"/>
        <v>0</v>
      </c>
      <c r="BG40" s="521">
        <f t="shared" si="1"/>
        <v>0</v>
      </c>
      <c r="BH40" s="521">
        <f t="shared" si="1"/>
        <v>0</v>
      </c>
      <c r="BI40" s="521">
        <f t="shared" si="1"/>
        <v>0</v>
      </c>
      <c r="BJ40" s="521">
        <f t="shared" si="1"/>
        <v>0</v>
      </c>
      <c r="BK40" s="521">
        <f t="shared" si="1"/>
        <v>0</v>
      </c>
      <c r="BL40" s="521">
        <f t="shared" si="1"/>
        <v>0</v>
      </c>
      <c r="BM40" s="511">
        <f>SUM(BM16:BM39)</f>
        <v>37</v>
      </c>
    </row>
    <row r="41" spans="1:65">
      <c r="A41" s="500" t="s">
        <v>742</v>
      </c>
    </row>
    <row r="42" spans="1:65">
      <c r="A42" s="522"/>
    </row>
  </sheetData>
  <mergeCells count="159">
    <mergeCell ref="Q4:R4"/>
    <mergeCell ref="S4:T4"/>
    <mergeCell ref="U4:V4"/>
    <mergeCell ref="W4:X4"/>
    <mergeCell ref="Y4:Z4"/>
    <mergeCell ref="AA4:AB4"/>
    <mergeCell ref="A1:BQ1"/>
    <mergeCell ref="A2:BQ2"/>
    <mergeCell ref="A4:B4"/>
    <mergeCell ref="C4:D4"/>
    <mergeCell ref="E4:F4"/>
    <mergeCell ref="G4:H4"/>
    <mergeCell ref="I4:J4"/>
    <mergeCell ref="K4:L4"/>
    <mergeCell ref="M4:N4"/>
    <mergeCell ref="O4:P4"/>
    <mergeCell ref="BG4:BH4"/>
    <mergeCell ref="BI4:BJ4"/>
    <mergeCell ref="BK4:BL4"/>
    <mergeCell ref="AO4:AP4"/>
    <mergeCell ref="AQ4:AR4"/>
    <mergeCell ref="AS4:AT4"/>
    <mergeCell ref="AU4:AV4"/>
    <mergeCell ref="AW4:AX4"/>
    <mergeCell ref="BA4:BB4"/>
    <mergeCell ref="BC4:BD4"/>
    <mergeCell ref="BE4:BF4"/>
    <mergeCell ref="AC4:AD4"/>
    <mergeCell ref="AE4:AF4"/>
    <mergeCell ref="AG4:AH4"/>
    <mergeCell ref="AI4:AJ4"/>
    <mergeCell ref="AK4:AL4"/>
    <mergeCell ref="AM4:AN4"/>
    <mergeCell ref="AY4:AZ4"/>
    <mergeCell ref="K6:L6"/>
    <mergeCell ref="M6:N6"/>
    <mergeCell ref="O6:P6"/>
    <mergeCell ref="A5:B5"/>
    <mergeCell ref="A6:B6"/>
    <mergeCell ref="C6:D6"/>
    <mergeCell ref="E6:F6"/>
    <mergeCell ref="G6:H6"/>
    <mergeCell ref="I6:J6"/>
    <mergeCell ref="A7:B7"/>
    <mergeCell ref="C7:D7"/>
    <mergeCell ref="E7:F7"/>
    <mergeCell ref="G7:H7"/>
    <mergeCell ref="I7:J7"/>
    <mergeCell ref="K7:L7"/>
    <mergeCell ref="M7:N7"/>
    <mergeCell ref="AI7:AJ7"/>
    <mergeCell ref="AK7:AL7"/>
    <mergeCell ref="O7:P7"/>
    <mergeCell ref="Q7:R7"/>
    <mergeCell ref="S7:T7"/>
    <mergeCell ref="U7:V7"/>
    <mergeCell ref="W7:X7"/>
    <mergeCell ref="Y7:Z7"/>
    <mergeCell ref="BK6:BL6"/>
    <mergeCell ref="AY6:AZ6"/>
    <mergeCell ref="BA6:BB6"/>
    <mergeCell ref="BC6:BD6"/>
    <mergeCell ref="BE6:BF6"/>
    <mergeCell ref="Q6:R6"/>
    <mergeCell ref="S6:T6"/>
    <mergeCell ref="U6:V6"/>
    <mergeCell ref="AU6:AV6"/>
    <mergeCell ref="AW6:AX6"/>
    <mergeCell ref="AI6:AJ6"/>
    <mergeCell ref="AK6:AL6"/>
    <mergeCell ref="AM6:AN6"/>
    <mergeCell ref="AO6:AP6"/>
    <mergeCell ref="AQ6:AR6"/>
    <mergeCell ref="AS6:AT6"/>
    <mergeCell ref="W6:X6"/>
    <mergeCell ref="Y6:Z6"/>
    <mergeCell ref="AA6:AB6"/>
    <mergeCell ref="AC6:AD6"/>
    <mergeCell ref="AE6:AF6"/>
    <mergeCell ref="AG6:AH6"/>
    <mergeCell ref="BG6:BH6"/>
    <mergeCell ref="BI6:BJ6"/>
    <mergeCell ref="AS7:AT7"/>
    <mergeCell ref="AU7:AV7"/>
    <mergeCell ref="AW7:AX7"/>
    <mergeCell ref="AA7:AB7"/>
    <mergeCell ref="AC7:AD7"/>
    <mergeCell ref="AE7:AF7"/>
    <mergeCell ref="AG7:AH7"/>
    <mergeCell ref="BK7:BL7"/>
    <mergeCell ref="AY7:AZ7"/>
    <mergeCell ref="BA7:BB7"/>
    <mergeCell ref="BC7:BD7"/>
    <mergeCell ref="BE7:BF7"/>
    <mergeCell ref="BG7:BH7"/>
    <mergeCell ref="BI7:BJ7"/>
    <mergeCell ref="AM7:AN7"/>
    <mergeCell ref="AO7:AP7"/>
    <mergeCell ref="AQ7:AR7"/>
    <mergeCell ref="A9:B9"/>
    <mergeCell ref="A10:BM12"/>
    <mergeCell ref="A14:B15"/>
    <mergeCell ref="C14:D14"/>
    <mergeCell ref="E14:F14"/>
    <mergeCell ref="G14:H14"/>
    <mergeCell ref="I14:J14"/>
    <mergeCell ref="K14:L14"/>
    <mergeCell ref="M14:N14"/>
    <mergeCell ref="BK14:BL14"/>
    <mergeCell ref="BM14:BM15"/>
    <mergeCell ref="BI14:BJ14"/>
    <mergeCell ref="O14:P14"/>
    <mergeCell ref="Q14:R14"/>
    <mergeCell ref="S14:T14"/>
    <mergeCell ref="U14:V14"/>
    <mergeCell ref="W14:X14"/>
    <mergeCell ref="Y14:Z14"/>
    <mergeCell ref="A16:B16"/>
    <mergeCell ref="A17:B17"/>
    <mergeCell ref="A18:B18"/>
    <mergeCell ref="A19:B19"/>
    <mergeCell ref="AY14:AZ14"/>
    <mergeCell ref="BA14:BB14"/>
    <mergeCell ref="BC14:BD14"/>
    <mergeCell ref="BE14:BF14"/>
    <mergeCell ref="BG14:BH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32:B32"/>
    <mergeCell ref="A33:B33"/>
    <mergeCell ref="A34:B34"/>
    <mergeCell ref="A35:B35"/>
    <mergeCell ref="A36:B36"/>
    <mergeCell ref="A37:B37"/>
  </mergeCells>
  <phoneticPr fontId="9"/>
  <pageMargins left="0.7" right="0.7" top="0.75" bottom="0.75" header="0.3" footer="0.3"/>
  <pageSetup paperSize="9" scale="78"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0"/>
  <sheetViews>
    <sheetView view="pageBreakPreview" topLeftCell="A13" zoomScaleNormal="100" zoomScaleSheetLayoutView="100" workbookViewId="0">
      <selection activeCell="R11" sqref="R11"/>
    </sheetView>
  </sheetViews>
  <sheetFormatPr defaultRowHeight="13.5"/>
  <cols>
    <col min="1" max="1" width="13.625" style="500" customWidth="1"/>
    <col min="2" max="2" width="16.25" style="500" customWidth="1"/>
    <col min="3" max="15" width="7.125" style="500" customWidth="1"/>
    <col min="16" max="16" width="3.875" style="500" bestFit="1" customWidth="1"/>
    <col min="17" max="17" width="3.375" style="500" bestFit="1" customWidth="1"/>
    <col min="18" max="18" width="18.625" style="500" bestFit="1" customWidth="1"/>
    <col min="19" max="19" width="7.125" style="500" customWidth="1"/>
    <col min="20" max="256" width="9" style="500"/>
    <col min="257" max="257" width="13.625" style="500" customWidth="1"/>
    <col min="258" max="258" width="16.25" style="500" customWidth="1"/>
    <col min="259" max="271" width="7.125" style="500" customWidth="1"/>
    <col min="272" max="272" width="3.875" style="500" bestFit="1" customWidth="1"/>
    <col min="273" max="273" width="3.375" style="500" bestFit="1" customWidth="1"/>
    <col min="274" max="274" width="18.625" style="500" bestFit="1" customWidth="1"/>
    <col min="275" max="275" width="7.125" style="500" customWidth="1"/>
    <col min="276" max="512" width="9" style="500"/>
    <col min="513" max="513" width="13.625" style="500" customWidth="1"/>
    <col min="514" max="514" width="16.25" style="500" customWidth="1"/>
    <col min="515" max="527" width="7.125" style="500" customWidth="1"/>
    <col min="528" max="528" width="3.875" style="500" bestFit="1" customWidth="1"/>
    <col min="529" max="529" width="3.375" style="500" bestFit="1" customWidth="1"/>
    <col min="530" max="530" width="18.625" style="500" bestFit="1" customWidth="1"/>
    <col min="531" max="531" width="7.125" style="500" customWidth="1"/>
    <col min="532" max="768" width="9" style="500"/>
    <col min="769" max="769" width="13.625" style="500" customWidth="1"/>
    <col min="770" max="770" width="16.25" style="500" customWidth="1"/>
    <col min="771" max="783" width="7.125" style="500" customWidth="1"/>
    <col min="784" max="784" width="3.875" style="500" bestFit="1" customWidth="1"/>
    <col min="785" max="785" width="3.375" style="500" bestFit="1" customWidth="1"/>
    <col min="786" max="786" width="18.625" style="500" bestFit="1" customWidth="1"/>
    <col min="787" max="787" width="7.125" style="500" customWidth="1"/>
    <col min="788" max="1024" width="9" style="500"/>
    <col min="1025" max="1025" width="13.625" style="500" customWidth="1"/>
    <col min="1026" max="1026" width="16.25" style="500" customWidth="1"/>
    <col min="1027" max="1039" width="7.125" style="500" customWidth="1"/>
    <col min="1040" max="1040" width="3.875" style="500" bestFit="1" customWidth="1"/>
    <col min="1041" max="1041" width="3.375" style="500" bestFit="1" customWidth="1"/>
    <col min="1042" max="1042" width="18.625" style="500" bestFit="1" customWidth="1"/>
    <col min="1043" max="1043" width="7.125" style="500" customWidth="1"/>
    <col min="1044" max="1280" width="9" style="500"/>
    <col min="1281" max="1281" width="13.625" style="500" customWidth="1"/>
    <col min="1282" max="1282" width="16.25" style="500" customWidth="1"/>
    <col min="1283" max="1295" width="7.125" style="500" customWidth="1"/>
    <col min="1296" max="1296" width="3.875" style="500" bestFit="1" customWidth="1"/>
    <col min="1297" max="1297" width="3.375" style="500" bestFit="1" customWidth="1"/>
    <col min="1298" max="1298" width="18.625" style="500" bestFit="1" customWidth="1"/>
    <col min="1299" max="1299" width="7.125" style="500" customWidth="1"/>
    <col min="1300" max="1536" width="9" style="500"/>
    <col min="1537" max="1537" width="13.625" style="500" customWidth="1"/>
    <col min="1538" max="1538" width="16.25" style="500" customWidth="1"/>
    <col min="1539" max="1551" width="7.125" style="500" customWidth="1"/>
    <col min="1552" max="1552" width="3.875" style="500" bestFit="1" customWidth="1"/>
    <col min="1553" max="1553" width="3.375" style="500" bestFit="1" customWidth="1"/>
    <col min="1554" max="1554" width="18.625" style="500" bestFit="1" customWidth="1"/>
    <col min="1555" max="1555" width="7.125" style="500" customWidth="1"/>
    <col min="1556" max="1792" width="9" style="500"/>
    <col min="1793" max="1793" width="13.625" style="500" customWidth="1"/>
    <col min="1794" max="1794" width="16.25" style="500" customWidth="1"/>
    <col min="1795" max="1807" width="7.125" style="500" customWidth="1"/>
    <col min="1808" max="1808" width="3.875" style="500" bestFit="1" customWidth="1"/>
    <col min="1809" max="1809" width="3.375" style="500" bestFit="1" customWidth="1"/>
    <col min="1810" max="1810" width="18.625" style="500" bestFit="1" customWidth="1"/>
    <col min="1811" max="1811" width="7.125" style="500" customWidth="1"/>
    <col min="1812" max="2048" width="9" style="500"/>
    <col min="2049" max="2049" width="13.625" style="500" customWidth="1"/>
    <col min="2050" max="2050" width="16.25" style="500" customWidth="1"/>
    <col min="2051" max="2063" width="7.125" style="500" customWidth="1"/>
    <col min="2064" max="2064" width="3.875" style="500" bestFit="1" customWidth="1"/>
    <col min="2065" max="2065" width="3.375" style="500" bestFit="1" customWidth="1"/>
    <col min="2066" max="2066" width="18.625" style="500" bestFit="1" customWidth="1"/>
    <col min="2067" max="2067" width="7.125" style="500" customWidth="1"/>
    <col min="2068" max="2304" width="9" style="500"/>
    <col min="2305" max="2305" width="13.625" style="500" customWidth="1"/>
    <col min="2306" max="2306" width="16.25" style="500" customWidth="1"/>
    <col min="2307" max="2319" width="7.125" style="500" customWidth="1"/>
    <col min="2320" max="2320" width="3.875" style="500" bestFit="1" customWidth="1"/>
    <col min="2321" max="2321" width="3.375" style="500" bestFit="1" customWidth="1"/>
    <col min="2322" max="2322" width="18.625" style="500" bestFit="1" customWidth="1"/>
    <col min="2323" max="2323" width="7.125" style="500" customWidth="1"/>
    <col min="2324" max="2560" width="9" style="500"/>
    <col min="2561" max="2561" width="13.625" style="500" customWidth="1"/>
    <col min="2562" max="2562" width="16.25" style="500" customWidth="1"/>
    <col min="2563" max="2575" width="7.125" style="500" customWidth="1"/>
    <col min="2576" max="2576" width="3.875" style="500" bestFit="1" customWidth="1"/>
    <col min="2577" max="2577" width="3.375" style="500" bestFit="1" customWidth="1"/>
    <col min="2578" max="2578" width="18.625" style="500" bestFit="1" customWidth="1"/>
    <col min="2579" max="2579" width="7.125" style="500" customWidth="1"/>
    <col min="2580" max="2816" width="9" style="500"/>
    <col min="2817" max="2817" width="13.625" style="500" customWidth="1"/>
    <col min="2818" max="2818" width="16.25" style="500" customWidth="1"/>
    <col min="2819" max="2831" width="7.125" style="500" customWidth="1"/>
    <col min="2832" max="2832" width="3.875" style="500" bestFit="1" customWidth="1"/>
    <col min="2833" max="2833" width="3.375" style="500" bestFit="1" customWidth="1"/>
    <col min="2834" max="2834" width="18.625" style="500" bestFit="1" customWidth="1"/>
    <col min="2835" max="2835" width="7.125" style="500" customWidth="1"/>
    <col min="2836" max="3072" width="9" style="500"/>
    <col min="3073" max="3073" width="13.625" style="500" customWidth="1"/>
    <col min="3074" max="3074" width="16.25" style="500" customWidth="1"/>
    <col min="3075" max="3087" width="7.125" style="500" customWidth="1"/>
    <col min="3088" max="3088" width="3.875" style="500" bestFit="1" customWidth="1"/>
    <col min="3089" max="3089" width="3.375" style="500" bestFit="1" customWidth="1"/>
    <col min="3090" max="3090" width="18.625" style="500" bestFit="1" customWidth="1"/>
    <col min="3091" max="3091" width="7.125" style="500" customWidth="1"/>
    <col min="3092" max="3328" width="9" style="500"/>
    <col min="3329" max="3329" width="13.625" style="500" customWidth="1"/>
    <col min="3330" max="3330" width="16.25" style="500" customWidth="1"/>
    <col min="3331" max="3343" width="7.125" style="500" customWidth="1"/>
    <col min="3344" max="3344" width="3.875" style="500" bestFit="1" customWidth="1"/>
    <col min="3345" max="3345" width="3.375" style="500" bestFit="1" customWidth="1"/>
    <col min="3346" max="3346" width="18.625" style="500" bestFit="1" customWidth="1"/>
    <col min="3347" max="3347" width="7.125" style="500" customWidth="1"/>
    <col min="3348" max="3584" width="9" style="500"/>
    <col min="3585" max="3585" width="13.625" style="500" customWidth="1"/>
    <col min="3586" max="3586" width="16.25" style="500" customWidth="1"/>
    <col min="3587" max="3599" width="7.125" style="500" customWidth="1"/>
    <col min="3600" max="3600" width="3.875" style="500" bestFit="1" customWidth="1"/>
    <col min="3601" max="3601" width="3.375" style="500" bestFit="1" customWidth="1"/>
    <col min="3602" max="3602" width="18.625" style="500" bestFit="1" customWidth="1"/>
    <col min="3603" max="3603" width="7.125" style="500" customWidth="1"/>
    <col min="3604" max="3840" width="9" style="500"/>
    <col min="3841" max="3841" width="13.625" style="500" customWidth="1"/>
    <col min="3842" max="3842" width="16.25" style="500" customWidth="1"/>
    <col min="3843" max="3855" width="7.125" style="500" customWidth="1"/>
    <col min="3856" max="3856" width="3.875" style="500" bestFit="1" customWidth="1"/>
    <col min="3857" max="3857" width="3.375" style="500" bestFit="1" customWidth="1"/>
    <col min="3858" max="3858" width="18.625" style="500" bestFit="1" customWidth="1"/>
    <col min="3859" max="3859" width="7.125" style="500" customWidth="1"/>
    <col min="3860" max="4096" width="9" style="500"/>
    <col min="4097" max="4097" width="13.625" style="500" customWidth="1"/>
    <col min="4098" max="4098" width="16.25" style="500" customWidth="1"/>
    <col min="4099" max="4111" width="7.125" style="500" customWidth="1"/>
    <col min="4112" max="4112" width="3.875" style="500" bestFit="1" customWidth="1"/>
    <col min="4113" max="4113" width="3.375" style="500" bestFit="1" customWidth="1"/>
    <col min="4114" max="4114" width="18.625" style="500" bestFit="1" customWidth="1"/>
    <col min="4115" max="4115" width="7.125" style="500" customWidth="1"/>
    <col min="4116" max="4352" width="9" style="500"/>
    <col min="4353" max="4353" width="13.625" style="500" customWidth="1"/>
    <col min="4354" max="4354" width="16.25" style="500" customWidth="1"/>
    <col min="4355" max="4367" width="7.125" style="500" customWidth="1"/>
    <col min="4368" max="4368" width="3.875" style="500" bestFit="1" customWidth="1"/>
    <col min="4369" max="4369" width="3.375" style="500" bestFit="1" customWidth="1"/>
    <col min="4370" max="4370" width="18.625" style="500" bestFit="1" customWidth="1"/>
    <col min="4371" max="4371" width="7.125" style="500" customWidth="1"/>
    <col min="4372" max="4608" width="9" style="500"/>
    <col min="4609" max="4609" width="13.625" style="500" customWidth="1"/>
    <col min="4610" max="4610" width="16.25" style="500" customWidth="1"/>
    <col min="4611" max="4623" width="7.125" style="500" customWidth="1"/>
    <col min="4624" max="4624" width="3.875" style="500" bestFit="1" customWidth="1"/>
    <col min="4625" max="4625" width="3.375" style="500" bestFit="1" customWidth="1"/>
    <col min="4626" max="4626" width="18.625" style="500" bestFit="1" customWidth="1"/>
    <col min="4627" max="4627" width="7.125" style="500" customWidth="1"/>
    <col min="4628" max="4864" width="9" style="500"/>
    <col min="4865" max="4865" width="13.625" style="500" customWidth="1"/>
    <col min="4866" max="4866" width="16.25" style="500" customWidth="1"/>
    <col min="4867" max="4879" width="7.125" style="500" customWidth="1"/>
    <col min="4880" max="4880" width="3.875" style="500" bestFit="1" customWidth="1"/>
    <col min="4881" max="4881" width="3.375" style="500" bestFit="1" customWidth="1"/>
    <col min="4882" max="4882" width="18.625" style="500" bestFit="1" customWidth="1"/>
    <col min="4883" max="4883" width="7.125" style="500" customWidth="1"/>
    <col min="4884" max="5120" width="9" style="500"/>
    <col min="5121" max="5121" width="13.625" style="500" customWidth="1"/>
    <col min="5122" max="5122" width="16.25" style="500" customWidth="1"/>
    <col min="5123" max="5135" width="7.125" style="500" customWidth="1"/>
    <col min="5136" max="5136" width="3.875" style="500" bestFit="1" customWidth="1"/>
    <col min="5137" max="5137" width="3.375" style="500" bestFit="1" customWidth="1"/>
    <col min="5138" max="5138" width="18.625" style="500" bestFit="1" customWidth="1"/>
    <col min="5139" max="5139" width="7.125" style="500" customWidth="1"/>
    <col min="5140" max="5376" width="9" style="500"/>
    <col min="5377" max="5377" width="13.625" style="500" customWidth="1"/>
    <col min="5378" max="5378" width="16.25" style="500" customWidth="1"/>
    <col min="5379" max="5391" width="7.125" style="500" customWidth="1"/>
    <col min="5392" max="5392" width="3.875" style="500" bestFit="1" customWidth="1"/>
    <col min="5393" max="5393" width="3.375" style="500" bestFit="1" customWidth="1"/>
    <col min="5394" max="5394" width="18.625" style="500" bestFit="1" customWidth="1"/>
    <col min="5395" max="5395" width="7.125" style="500" customWidth="1"/>
    <col min="5396" max="5632" width="9" style="500"/>
    <col min="5633" max="5633" width="13.625" style="500" customWidth="1"/>
    <col min="5634" max="5634" width="16.25" style="500" customWidth="1"/>
    <col min="5635" max="5647" width="7.125" style="500" customWidth="1"/>
    <col min="5648" max="5648" width="3.875" style="500" bestFit="1" customWidth="1"/>
    <col min="5649" max="5649" width="3.375" style="500" bestFit="1" customWidth="1"/>
    <col min="5650" max="5650" width="18.625" style="500" bestFit="1" customWidth="1"/>
    <col min="5651" max="5651" width="7.125" style="500" customWidth="1"/>
    <col min="5652" max="5888" width="9" style="500"/>
    <col min="5889" max="5889" width="13.625" style="500" customWidth="1"/>
    <col min="5890" max="5890" width="16.25" style="500" customWidth="1"/>
    <col min="5891" max="5903" width="7.125" style="500" customWidth="1"/>
    <col min="5904" max="5904" width="3.875" style="500" bestFit="1" customWidth="1"/>
    <col min="5905" max="5905" width="3.375" style="500" bestFit="1" customWidth="1"/>
    <col min="5906" max="5906" width="18.625" style="500" bestFit="1" customWidth="1"/>
    <col min="5907" max="5907" width="7.125" style="500" customWidth="1"/>
    <col min="5908" max="6144" width="9" style="500"/>
    <col min="6145" max="6145" width="13.625" style="500" customWidth="1"/>
    <col min="6146" max="6146" width="16.25" style="500" customWidth="1"/>
    <col min="6147" max="6159" width="7.125" style="500" customWidth="1"/>
    <col min="6160" max="6160" width="3.875" style="500" bestFit="1" customWidth="1"/>
    <col min="6161" max="6161" width="3.375" style="500" bestFit="1" customWidth="1"/>
    <col min="6162" max="6162" width="18.625" style="500" bestFit="1" customWidth="1"/>
    <col min="6163" max="6163" width="7.125" style="500" customWidth="1"/>
    <col min="6164" max="6400" width="9" style="500"/>
    <col min="6401" max="6401" width="13.625" style="500" customWidth="1"/>
    <col min="6402" max="6402" width="16.25" style="500" customWidth="1"/>
    <col min="6403" max="6415" width="7.125" style="500" customWidth="1"/>
    <col min="6416" max="6416" width="3.875" style="500" bestFit="1" customWidth="1"/>
    <col min="6417" max="6417" width="3.375" style="500" bestFit="1" customWidth="1"/>
    <col min="6418" max="6418" width="18.625" style="500" bestFit="1" customWidth="1"/>
    <col min="6419" max="6419" width="7.125" style="500" customWidth="1"/>
    <col min="6420" max="6656" width="9" style="500"/>
    <col min="6657" max="6657" width="13.625" style="500" customWidth="1"/>
    <col min="6658" max="6658" width="16.25" style="500" customWidth="1"/>
    <col min="6659" max="6671" width="7.125" style="500" customWidth="1"/>
    <col min="6672" max="6672" width="3.875" style="500" bestFit="1" customWidth="1"/>
    <col min="6673" max="6673" width="3.375" style="500" bestFit="1" customWidth="1"/>
    <col min="6674" max="6674" width="18.625" style="500" bestFit="1" customWidth="1"/>
    <col min="6675" max="6675" width="7.125" style="500" customWidth="1"/>
    <col min="6676" max="6912" width="9" style="500"/>
    <col min="6913" max="6913" width="13.625" style="500" customWidth="1"/>
    <col min="6914" max="6914" width="16.25" style="500" customWidth="1"/>
    <col min="6915" max="6927" width="7.125" style="500" customWidth="1"/>
    <col min="6928" max="6928" width="3.875" style="500" bestFit="1" customWidth="1"/>
    <col min="6929" max="6929" width="3.375" style="500" bestFit="1" customWidth="1"/>
    <col min="6930" max="6930" width="18.625" style="500" bestFit="1" customWidth="1"/>
    <col min="6931" max="6931" width="7.125" style="500" customWidth="1"/>
    <col min="6932" max="7168" width="9" style="500"/>
    <col min="7169" max="7169" width="13.625" style="500" customWidth="1"/>
    <col min="7170" max="7170" width="16.25" style="500" customWidth="1"/>
    <col min="7171" max="7183" width="7.125" style="500" customWidth="1"/>
    <col min="7184" max="7184" width="3.875" style="500" bestFit="1" customWidth="1"/>
    <col min="7185" max="7185" width="3.375" style="500" bestFit="1" customWidth="1"/>
    <col min="7186" max="7186" width="18.625" style="500" bestFit="1" customWidth="1"/>
    <col min="7187" max="7187" width="7.125" style="500" customWidth="1"/>
    <col min="7188" max="7424" width="9" style="500"/>
    <col min="7425" max="7425" width="13.625" style="500" customWidth="1"/>
    <col min="7426" max="7426" width="16.25" style="500" customWidth="1"/>
    <col min="7427" max="7439" width="7.125" style="500" customWidth="1"/>
    <col min="7440" max="7440" width="3.875" style="500" bestFit="1" customWidth="1"/>
    <col min="7441" max="7441" width="3.375" style="500" bestFit="1" customWidth="1"/>
    <col min="7442" max="7442" width="18.625" style="500" bestFit="1" customWidth="1"/>
    <col min="7443" max="7443" width="7.125" style="500" customWidth="1"/>
    <col min="7444" max="7680" width="9" style="500"/>
    <col min="7681" max="7681" width="13.625" style="500" customWidth="1"/>
    <col min="7682" max="7682" width="16.25" style="500" customWidth="1"/>
    <col min="7683" max="7695" width="7.125" style="500" customWidth="1"/>
    <col min="7696" max="7696" width="3.875" style="500" bestFit="1" customWidth="1"/>
    <col min="7697" max="7697" width="3.375" style="500" bestFit="1" customWidth="1"/>
    <col min="7698" max="7698" width="18.625" style="500" bestFit="1" customWidth="1"/>
    <col min="7699" max="7699" width="7.125" style="500" customWidth="1"/>
    <col min="7700" max="7936" width="9" style="500"/>
    <col min="7937" max="7937" width="13.625" style="500" customWidth="1"/>
    <col min="7938" max="7938" width="16.25" style="500" customWidth="1"/>
    <col min="7939" max="7951" width="7.125" style="500" customWidth="1"/>
    <col min="7952" max="7952" width="3.875" style="500" bestFit="1" customWidth="1"/>
    <col min="7953" max="7953" width="3.375" style="500" bestFit="1" customWidth="1"/>
    <col min="7954" max="7954" width="18.625" style="500" bestFit="1" customWidth="1"/>
    <col min="7955" max="7955" width="7.125" style="500" customWidth="1"/>
    <col min="7956" max="8192" width="9" style="500"/>
    <col min="8193" max="8193" width="13.625" style="500" customWidth="1"/>
    <col min="8194" max="8194" width="16.25" style="500" customWidth="1"/>
    <col min="8195" max="8207" width="7.125" style="500" customWidth="1"/>
    <col min="8208" max="8208" width="3.875" style="500" bestFit="1" customWidth="1"/>
    <col min="8209" max="8209" width="3.375" style="500" bestFit="1" customWidth="1"/>
    <col min="8210" max="8210" width="18.625" style="500" bestFit="1" customWidth="1"/>
    <col min="8211" max="8211" width="7.125" style="500" customWidth="1"/>
    <col min="8212" max="8448" width="9" style="500"/>
    <col min="8449" max="8449" width="13.625" style="500" customWidth="1"/>
    <col min="8450" max="8450" width="16.25" style="500" customWidth="1"/>
    <col min="8451" max="8463" width="7.125" style="500" customWidth="1"/>
    <col min="8464" max="8464" width="3.875" style="500" bestFit="1" customWidth="1"/>
    <col min="8465" max="8465" width="3.375" style="500" bestFit="1" customWidth="1"/>
    <col min="8466" max="8466" width="18.625" style="500" bestFit="1" customWidth="1"/>
    <col min="8467" max="8467" width="7.125" style="500" customWidth="1"/>
    <col min="8468" max="8704" width="9" style="500"/>
    <col min="8705" max="8705" width="13.625" style="500" customWidth="1"/>
    <col min="8706" max="8706" width="16.25" style="500" customWidth="1"/>
    <col min="8707" max="8719" width="7.125" style="500" customWidth="1"/>
    <col min="8720" max="8720" width="3.875" style="500" bestFit="1" customWidth="1"/>
    <col min="8721" max="8721" width="3.375" style="500" bestFit="1" customWidth="1"/>
    <col min="8722" max="8722" width="18.625" style="500" bestFit="1" customWidth="1"/>
    <col min="8723" max="8723" width="7.125" style="500" customWidth="1"/>
    <col min="8724" max="8960" width="9" style="500"/>
    <col min="8961" max="8961" width="13.625" style="500" customWidth="1"/>
    <col min="8962" max="8962" width="16.25" style="500" customWidth="1"/>
    <col min="8963" max="8975" width="7.125" style="500" customWidth="1"/>
    <col min="8976" max="8976" width="3.875" style="500" bestFit="1" customWidth="1"/>
    <col min="8977" max="8977" width="3.375" style="500" bestFit="1" customWidth="1"/>
    <col min="8978" max="8978" width="18.625" style="500" bestFit="1" customWidth="1"/>
    <col min="8979" max="8979" width="7.125" style="500" customWidth="1"/>
    <col min="8980" max="9216" width="9" style="500"/>
    <col min="9217" max="9217" width="13.625" style="500" customWidth="1"/>
    <col min="9218" max="9218" width="16.25" style="500" customWidth="1"/>
    <col min="9219" max="9231" width="7.125" style="500" customWidth="1"/>
    <col min="9232" max="9232" width="3.875" style="500" bestFit="1" customWidth="1"/>
    <col min="9233" max="9233" width="3.375" style="500" bestFit="1" customWidth="1"/>
    <col min="9234" max="9234" width="18.625" style="500" bestFit="1" customWidth="1"/>
    <col min="9235" max="9235" width="7.125" style="500" customWidth="1"/>
    <col min="9236" max="9472" width="9" style="500"/>
    <col min="9473" max="9473" width="13.625" style="500" customWidth="1"/>
    <col min="9474" max="9474" width="16.25" style="500" customWidth="1"/>
    <col min="9475" max="9487" width="7.125" style="500" customWidth="1"/>
    <col min="9488" max="9488" width="3.875" style="500" bestFit="1" customWidth="1"/>
    <col min="9489" max="9489" width="3.375" style="500" bestFit="1" customWidth="1"/>
    <col min="9490" max="9490" width="18.625" style="500" bestFit="1" customWidth="1"/>
    <col min="9491" max="9491" width="7.125" style="500" customWidth="1"/>
    <col min="9492" max="9728" width="9" style="500"/>
    <col min="9729" max="9729" width="13.625" style="500" customWidth="1"/>
    <col min="9730" max="9730" width="16.25" style="500" customWidth="1"/>
    <col min="9731" max="9743" width="7.125" style="500" customWidth="1"/>
    <col min="9744" max="9744" width="3.875" style="500" bestFit="1" customWidth="1"/>
    <col min="9745" max="9745" width="3.375" style="500" bestFit="1" customWidth="1"/>
    <col min="9746" max="9746" width="18.625" style="500" bestFit="1" customWidth="1"/>
    <col min="9747" max="9747" width="7.125" style="500" customWidth="1"/>
    <col min="9748" max="9984" width="9" style="500"/>
    <col min="9985" max="9985" width="13.625" style="500" customWidth="1"/>
    <col min="9986" max="9986" width="16.25" style="500" customWidth="1"/>
    <col min="9987" max="9999" width="7.125" style="500" customWidth="1"/>
    <col min="10000" max="10000" width="3.875" style="500" bestFit="1" customWidth="1"/>
    <col min="10001" max="10001" width="3.375" style="500" bestFit="1" customWidth="1"/>
    <col min="10002" max="10002" width="18.625" style="500" bestFit="1" customWidth="1"/>
    <col min="10003" max="10003" width="7.125" style="500" customWidth="1"/>
    <col min="10004" max="10240" width="9" style="500"/>
    <col min="10241" max="10241" width="13.625" style="500" customWidth="1"/>
    <col min="10242" max="10242" width="16.25" style="500" customWidth="1"/>
    <col min="10243" max="10255" width="7.125" style="500" customWidth="1"/>
    <col min="10256" max="10256" width="3.875" style="500" bestFit="1" customWidth="1"/>
    <col min="10257" max="10257" width="3.375" style="500" bestFit="1" customWidth="1"/>
    <col min="10258" max="10258" width="18.625" style="500" bestFit="1" customWidth="1"/>
    <col min="10259" max="10259" width="7.125" style="500" customWidth="1"/>
    <col min="10260" max="10496" width="9" style="500"/>
    <col min="10497" max="10497" width="13.625" style="500" customWidth="1"/>
    <col min="10498" max="10498" width="16.25" style="500" customWidth="1"/>
    <col min="10499" max="10511" width="7.125" style="500" customWidth="1"/>
    <col min="10512" max="10512" width="3.875" style="500" bestFit="1" customWidth="1"/>
    <col min="10513" max="10513" width="3.375" style="500" bestFit="1" customWidth="1"/>
    <col min="10514" max="10514" width="18.625" style="500" bestFit="1" customWidth="1"/>
    <col min="10515" max="10515" width="7.125" style="500" customWidth="1"/>
    <col min="10516" max="10752" width="9" style="500"/>
    <col min="10753" max="10753" width="13.625" style="500" customWidth="1"/>
    <col min="10754" max="10754" width="16.25" style="500" customWidth="1"/>
    <col min="10755" max="10767" width="7.125" style="500" customWidth="1"/>
    <col min="10768" max="10768" width="3.875" style="500" bestFit="1" customWidth="1"/>
    <col min="10769" max="10769" width="3.375" style="500" bestFit="1" customWidth="1"/>
    <col min="10770" max="10770" width="18.625" style="500" bestFit="1" customWidth="1"/>
    <col min="10771" max="10771" width="7.125" style="500" customWidth="1"/>
    <col min="10772" max="11008" width="9" style="500"/>
    <col min="11009" max="11009" width="13.625" style="500" customWidth="1"/>
    <col min="11010" max="11010" width="16.25" style="500" customWidth="1"/>
    <col min="11011" max="11023" width="7.125" style="500" customWidth="1"/>
    <col min="11024" max="11024" width="3.875" style="500" bestFit="1" customWidth="1"/>
    <col min="11025" max="11025" width="3.375" style="500" bestFit="1" customWidth="1"/>
    <col min="11026" max="11026" width="18.625" style="500" bestFit="1" customWidth="1"/>
    <col min="11027" max="11027" width="7.125" style="500" customWidth="1"/>
    <col min="11028" max="11264" width="9" style="500"/>
    <col min="11265" max="11265" width="13.625" style="500" customWidth="1"/>
    <col min="11266" max="11266" width="16.25" style="500" customWidth="1"/>
    <col min="11267" max="11279" width="7.125" style="500" customWidth="1"/>
    <col min="11280" max="11280" width="3.875" style="500" bestFit="1" customWidth="1"/>
    <col min="11281" max="11281" width="3.375" style="500" bestFit="1" customWidth="1"/>
    <col min="11282" max="11282" width="18.625" style="500" bestFit="1" customWidth="1"/>
    <col min="11283" max="11283" width="7.125" style="500" customWidth="1"/>
    <col min="11284" max="11520" width="9" style="500"/>
    <col min="11521" max="11521" width="13.625" style="500" customWidth="1"/>
    <col min="11522" max="11522" width="16.25" style="500" customWidth="1"/>
    <col min="11523" max="11535" width="7.125" style="500" customWidth="1"/>
    <col min="11536" max="11536" width="3.875" style="500" bestFit="1" customWidth="1"/>
    <col min="11537" max="11537" width="3.375" style="500" bestFit="1" customWidth="1"/>
    <col min="11538" max="11538" width="18.625" style="500" bestFit="1" customWidth="1"/>
    <col min="11539" max="11539" width="7.125" style="500" customWidth="1"/>
    <col min="11540" max="11776" width="9" style="500"/>
    <col min="11777" max="11777" width="13.625" style="500" customWidth="1"/>
    <col min="11778" max="11778" width="16.25" style="500" customWidth="1"/>
    <col min="11779" max="11791" width="7.125" style="500" customWidth="1"/>
    <col min="11792" max="11792" width="3.875" style="500" bestFit="1" customWidth="1"/>
    <col min="11793" max="11793" width="3.375" style="500" bestFit="1" customWidth="1"/>
    <col min="11794" max="11794" width="18.625" style="500" bestFit="1" customWidth="1"/>
    <col min="11795" max="11795" width="7.125" style="500" customWidth="1"/>
    <col min="11796" max="12032" width="9" style="500"/>
    <col min="12033" max="12033" width="13.625" style="500" customWidth="1"/>
    <col min="12034" max="12034" width="16.25" style="500" customWidth="1"/>
    <col min="12035" max="12047" width="7.125" style="500" customWidth="1"/>
    <col min="12048" max="12048" width="3.875" style="500" bestFit="1" customWidth="1"/>
    <col min="12049" max="12049" width="3.375" style="500" bestFit="1" customWidth="1"/>
    <col min="12050" max="12050" width="18.625" style="500" bestFit="1" customWidth="1"/>
    <col min="12051" max="12051" width="7.125" style="500" customWidth="1"/>
    <col min="12052" max="12288" width="9" style="500"/>
    <col min="12289" max="12289" width="13.625" style="500" customWidth="1"/>
    <col min="12290" max="12290" width="16.25" style="500" customWidth="1"/>
    <col min="12291" max="12303" width="7.125" style="500" customWidth="1"/>
    <col min="12304" max="12304" width="3.875" style="500" bestFit="1" customWidth="1"/>
    <col min="12305" max="12305" width="3.375" style="500" bestFit="1" customWidth="1"/>
    <col min="12306" max="12306" width="18.625" style="500" bestFit="1" customWidth="1"/>
    <col min="12307" max="12307" width="7.125" style="500" customWidth="1"/>
    <col min="12308" max="12544" width="9" style="500"/>
    <col min="12545" max="12545" width="13.625" style="500" customWidth="1"/>
    <col min="12546" max="12546" width="16.25" style="500" customWidth="1"/>
    <col min="12547" max="12559" width="7.125" style="500" customWidth="1"/>
    <col min="12560" max="12560" width="3.875" style="500" bestFit="1" customWidth="1"/>
    <col min="12561" max="12561" width="3.375" style="500" bestFit="1" customWidth="1"/>
    <col min="12562" max="12562" width="18.625" style="500" bestFit="1" customWidth="1"/>
    <col min="12563" max="12563" width="7.125" style="500" customWidth="1"/>
    <col min="12564" max="12800" width="9" style="500"/>
    <col min="12801" max="12801" width="13.625" style="500" customWidth="1"/>
    <col min="12802" max="12802" width="16.25" style="500" customWidth="1"/>
    <col min="12803" max="12815" width="7.125" style="500" customWidth="1"/>
    <col min="12816" max="12816" width="3.875" style="500" bestFit="1" customWidth="1"/>
    <col min="12817" max="12817" width="3.375" style="500" bestFit="1" customWidth="1"/>
    <col min="12818" max="12818" width="18.625" style="500" bestFit="1" customWidth="1"/>
    <col min="12819" max="12819" width="7.125" style="500" customWidth="1"/>
    <col min="12820" max="13056" width="9" style="500"/>
    <col min="13057" max="13057" width="13.625" style="500" customWidth="1"/>
    <col min="13058" max="13058" width="16.25" style="500" customWidth="1"/>
    <col min="13059" max="13071" width="7.125" style="500" customWidth="1"/>
    <col min="13072" max="13072" width="3.875" style="500" bestFit="1" customWidth="1"/>
    <col min="13073" max="13073" width="3.375" style="500" bestFit="1" customWidth="1"/>
    <col min="13074" max="13074" width="18.625" style="500" bestFit="1" customWidth="1"/>
    <col min="13075" max="13075" width="7.125" style="500" customWidth="1"/>
    <col min="13076" max="13312" width="9" style="500"/>
    <col min="13313" max="13313" width="13.625" style="500" customWidth="1"/>
    <col min="13314" max="13314" width="16.25" style="500" customWidth="1"/>
    <col min="13315" max="13327" width="7.125" style="500" customWidth="1"/>
    <col min="13328" max="13328" width="3.875" style="500" bestFit="1" customWidth="1"/>
    <col min="13329" max="13329" width="3.375" style="500" bestFit="1" customWidth="1"/>
    <col min="13330" max="13330" width="18.625" style="500" bestFit="1" customWidth="1"/>
    <col min="13331" max="13331" width="7.125" style="500" customWidth="1"/>
    <col min="13332" max="13568" width="9" style="500"/>
    <col min="13569" max="13569" width="13.625" style="500" customWidth="1"/>
    <col min="13570" max="13570" width="16.25" style="500" customWidth="1"/>
    <col min="13571" max="13583" width="7.125" style="500" customWidth="1"/>
    <col min="13584" max="13584" width="3.875" style="500" bestFit="1" customWidth="1"/>
    <col min="13585" max="13585" width="3.375" style="500" bestFit="1" customWidth="1"/>
    <col min="13586" max="13586" width="18.625" style="500" bestFit="1" customWidth="1"/>
    <col min="13587" max="13587" width="7.125" style="500" customWidth="1"/>
    <col min="13588" max="13824" width="9" style="500"/>
    <col min="13825" max="13825" width="13.625" style="500" customWidth="1"/>
    <col min="13826" max="13826" width="16.25" style="500" customWidth="1"/>
    <col min="13827" max="13839" width="7.125" style="500" customWidth="1"/>
    <col min="13840" max="13840" width="3.875" style="500" bestFit="1" customWidth="1"/>
    <col min="13841" max="13841" width="3.375" style="500" bestFit="1" customWidth="1"/>
    <col min="13842" max="13842" width="18.625" style="500" bestFit="1" customWidth="1"/>
    <col min="13843" max="13843" width="7.125" style="500" customWidth="1"/>
    <col min="13844" max="14080" width="9" style="500"/>
    <col min="14081" max="14081" width="13.625" style="500" customWidth="1"/>
    <col min="14082" max="14082" width="16.25" style="500" customWidth="1"/>
    <col min="14083" max="14095" width="7.125" style="500" customWidth="1"/>
    <col min="14096" max="14096" width="3.875" style="500" bestFit="1" customWidth="1"/>
    <col min="14097" max="14097" width="3.375" style="500" bestFit="1" customWidth="1"/>
    <col min="14098" max="14098" width="18.625" style="500" bestFit="1" customWidth="1"/>
    <col min="14099" max="14099" width="7.125" style="500" customWidth="1"/>
    <col min="14100" max="14336" width="9" style="500"/>
    <col min="14337" max="14337" width="13.625" style="500" customWidth="1"/>
    <col min="14338" max="14338" width="16.25" style="500" customWidth="1"/>
    <col min="14339" max="14351" width="7.125" style="500" customWidth="1"/>
    <col min="14352" max="14352" width="3.875" style="500" bestFit="1" customWidth="1"/>
    <col min="14353" max="14353" width="3.375" style="500" bestFit="1" customWidth="1"/>
    <col min="14354" max="14354" width="18.625" style="500" bestFit="1" customWidth="1"/>
    <col min="14355" max="14355" width="7.125" style="500" customWidth="1"/>
    <col min="14356" max="14592" width="9" style="500"/>
    <col min="14593" max="14593" width="13.625" style="500" customWidth="1"/>
    <col min="14594" max="14594" width="16.25" style="500" customWidth="1"/>
    <col min="14595" max="14607" width="7.125" style="500" customWidth="1"/>
    <col min="14608" max="14608" width="3.875" style="500" bestFit="1" customWidth="1"/>
    <col min="14609" max="14609" width="3.375" style="500" bestFit="1" customWidth="1"/>
    <col min="14610" max="14610" width="18.625" style="500" bestFit="1" customWidth="1"/>
    <col min="14611" max="14611" width="7.125" style="500" customWidth="1"/>
    <col min="14612" max="14848" width="9" style="500"/>
    <col min="14849" max="14849" width="13.625" style="500" customWidth="1"/>
    <col min="14850" max="14850" width="16.25" style="500" customWidth="1"/>
    <col min="14851" max="14863" width="7.125" style="500" customWidth="1"/>
    <col min="14864" max="14864" width="3.875" style="500" bestFit="1" customWidth="1"/>
    <col min="14865" max="14865" width="3.375" style="500" bestFit="1" customWidth="1"/>
    <col min="14866" max="14866" width="18.625" style="500" bestFit="1" customWidth="1"/>
    <col min="14867" max="14867" width="7.125" style="500" customWidth="1"/>
    <col min="14868" max="15104" width="9" style="500"/>
    <col min="15105" max="15105" width="13.625" style="500" customWidth="1"/>
    <col min="15106" max="15106" width="16.25" style="500" customWidth="1"/>
    <col min="15107" max="15119" width="7.125" style="500" customWidth="1"/>
    <col min="15120" max="15120" width="3.875" style="500" bestFit="1" customWidth="1"/>
    <col min="15121" max="15121" width="3.375" style="500" bestFit="1" customWidth="1"/>
    <col min="15122" max="15122" width="18.625" style="500" bestFit="1" customWidth="1"/>
    <col min="15123" max="15123" width="7.125" style="500" customWidth="1"/>
    <col min="15124" max="15360" width="9" style="500"/>
    <col min="15361" max="15361" width="13.625" style="500" customWidth="1"/>
    <col min="15362" max="15362" width="16.25" style="500" customWidth="1"/>
    <col min="15363" max="15375" width="7.125" style="500" customWidth="1"/>
    <col min="15376" max="15376" width="3.875" style="500" bestFit="1" customWidth="1"/>
    <col min="15377" max="15377" width="3.375" style="500" bestFit="1" customWidth="1"/>
    <col min="15378" max="15378" width="18.625" style="500" bestFit="1" customWidth="1"/>
    <col min="15379" max="15379" width="7.125" style="500" customWidth="1"/>
    <col min="15380" max="15616" width="9" style="500"/>
    <col min="15617" max="15617" width="13.625" style="500" customWidth="1"/>
    <col min="15618" max="15618" width="16.25" style="500" customWidth="1"/>
    <col min="15619" max="15631" width="7.125" style="500" customWidth="1"/>
    <col min="15632" max="15632" width="3.875" style="500" bestFit="1" customWidth="1"/>
    <col min="15633" max="15633" width="3.375" style="500" bestFit="1" customWidth="1"/>
    <col min="15634" max="15634" width="18.625" style="500" bestFit="1" customWidth="1"/>
    <col min="15635" max="15635" width="7.125" style="500" customWidth="1"/>
    <col min="15636" max="15872" width="9" style="500"/>
    <col min="15873" max="15873" width="13.625" style="500" customWidth="1"/>
    <col min="15874" max="15874" width="16.25" style="500" customWidth="1"/>
    <col min="15875" max="15887" width="7.125" style="500" customWidth="1"/>
    <col min="15888" max="15888" width="3.875" style="500" bestFit="1" customWidth="1"/>
    <col min="15889" max="15889" width="3.375" style="500" bestFit="1" customWidth="1"/>
    <col min="15890" max="15890" width="18.625" style="500" bestFit="1" customWidth="1"/>
    <col min="15891" max="15891" width="7.125" style="500" customWidth="1"/>
    <col min="15892" max="16128" width="9" style="500"/>
    <col min="16129" max="16129" width="13.625" style="500" customWidth="1"/>
    <col min="16130" max="16130" width="16.25" style="500" customWidth="1"/>
    <col min="16131" max="16143" width="7.125" style="500" customWidth="1"/>
    <col min="16144" max="16144" width="3.875" style="500" bestFit="1" customWidth="1"/>
    <col min="16145" max="16145" width="3.375" style="500" bestFit="1" customWidth="1"/>
    <col min="16146" max="16146" width="18.625" style="500" bestFit="1" customWidth="1"/>
    <col min="16147" max="16147" width="7.125" style="500" customWidth="1"/>
    <col min="16148" max="16384" width="9" style="500"/>
  </cols>
  <sheetData>
    <row r="1" spans="1:19" ht="33.75" customHeight="1">
      <c r="A1" s="1698" t="s">
        <v>743</v>
      </c>
      <c r="B1" s="1698"/>
      <c r="C1" s="1698"/>
      <c r="D1" s="1698"/>
      <c r="E1" s="1698"/>
      <c r="F1" s="1698"/>
      <c r="G1" s="1698"/>
      <c r="H1" s="1698"/>
      <c r="I1" s="1698"/>
      <c r="J1" s="1698"/>
      <c r="K1" s="1698"/>
      <c r="L1" s="1698"/>
      <c r="M1" s="1698"/>
      <c r="N1" s="1698"/>
      <c r="O1" s="1698"/>
      <c r="P1" s="1699"/>
      <c r="Q1" s="1699"/>
      <c r="R1" s="1699"/>
      <c r="S1" s="1699"/>
    </row>
    <row r="2" spans="1:19">
      <c r="A2" s="1705"/>
      <c r="B2" s="1705"/>
      <c r="C2" s="1705"/>
      <c r="D2" s="1705"/>
      <c r="E2" s="1705"/>
      <c r="F2" s="1705"/>
      <c r="G2" s="1705"/>
      <c r="H2" s="1705"/>
      <c r="I2" s="1705"/>
      <c r="J2" s="1705"/>
      <c r="K2" s="1705"/>
      <c r="L2" s="1705"/>
      <c r="M2" s="1705"/>
      <c r="N2" s="1705"/>
      <c r="O2" s="1705"/>
      <c r="P2" s="1704"/>
      <c r="Q2" s="1704"/>
      <c r="R2" s="1704"/>
      <c r="S2" s="1704"/>
    </row>
    <row r="3" spans="1:19">
      <c r="A3" s="501"/>
      <c r="B3" s="501"/>
      <c r="C3" s="501"/>
      <c r="D3" s="501"/>
      <c r="E3" s="501"/>
      <c r="F3" s="501"/>
      <c r="G3" s="501"/>
      <c r="H3" s="501"/>
      <c r="I3" s="501"/>
      <c r="J3" s="501"/>
      <c r="K3" s="501"/>
      <c r="L3" s="501"/>
      <c r="M3" s="501"/>
      <c r="N3" s="501"/>
      <c r="O3" s="501"/>
    </row>
    <row r="4" spans="1:19" ht="19.5" customHeight="1">
      <c r="A4" s="1706"/>
      <c r="B4" s="1706"/>
      <c r="C4" s="502" t="s">
        <v>46</v>
      </c>
      <c r="D4" s="502" t="s">
        <v>9</v>
      </c>
      <c r="E4" s="502" t="s">
        <v>10</v>
      </c>
      <c r="F4" s="502" t="s">
        <v>11</v>
      </c>
      <c r="G4" s="502" t="s">
        <v>12</v>
      </c>
      <c r="H4" s="502" t="s">
        <v>13</v>
      </c>
      <c r="I4" s="502" t="s">
        <v>14</v>
      </c>
      <c r="J4" s="502" t="s">
        <v>15</v>
      </c>
      <c r="K4" s="502" t="s">
        <v>16</v>
      </c>
      <c r="L4" s="502" t="s">
        <v>6</v>
      </c>
      <c r="M4" s="502" t="s">
        <v>7</v>
      </c>
      <c r="N4" s="502" t="s">
        <v>8</v>
      </c>
      <c r="O4" s="502" t="s">
        <v>330</v>
      </c>
    </row>
    <row r="5" spans="1:19" ht="23.25" customHeight="1">
      <c r="A5" s="1682" t="s">
        <v>744</v>
      </c>
      <c r="B5" s="1683"/>
      <c r="C5" s="502"/>
      <c r="D5" s="502"/>
      <c r="E5" s="502"/>
      <c r="F5" s="502"/>
      <c r="G5" s="502"/>
      <c r="H5" s="502"/>
      <c r="I5" s="502"/>
      <c r="J5" s="502"/>
      <c r="K5" s="502"/>
      <c r="L5" s="502"/>
      <c r="M5" s="502"/>
      <c r="N5" s="502"/>
      <c r="O5" s="502"/>
      <c r="P5" s="500" t="s">
        <v>708</v>
      </c>
    </row>
    <row r="6" spans="1:19" ht="23.25" customHeight="1">
      <c r="A6" s="1682" t="s">
        <v>709</v>
      </c>
      <c r="B6" s="1683"/>
      <c r="C6" s="523"/>
      <c r="D6" s="523"/>
      <c r="E6" s="523"/>
      <c r="F6" s="523"/>
      <c r="G6" s="523"/>
      <c r="H6" s="523"/>
      <c r="I6" s="523"/>
      <c r="J6" s="523"/>
      <c r="K6" s="523"/>
      <c r="L6" s="523"/>
      <c r="M6" s="523"/>
      <c r="N6" s="523"/>
      <c r="O6" s="523"/>
      <c r="P6" s="500" t="s">
        <v>710</v>
      </c>
      <c r="Q6" s="500" t="s">
        <v>711</v>
      </c>
      <c r="R6" s="523" t="s">
        <v>712</v>
      </c>
      <c r="S6" s="523"/>
    </row>
    <row r="7" spans="1:19" ht="23.25" customHeight="1">
      <c r="A7" s="1707" t="s">
        <v>745</v>
      </c>
      <c r="B7" s="1708"/>
      <c r="C7" s="523"/>
      <c r="D7" s="523"/>
      <c r="E7" s="523"/>
      <c r="F7" s="523"/>
      <c r="G7" s="523"/>
      <c r="H7" s="523"/>
      <c r="I7" s="523"/>
      <c r="J7" s="523"/>
      <c r="K7" s="523"/>
      <c r="L7" s="523"/>
      <c r="M7" s="523"/>
      <c r="N7" s="523"/>
      <c r="O7" s="524"/>
      <c r="P7" s="500" t="s">
        <v>714</v>
      </c>
      <c r="Q7" s="499" t="s">
        <v>711</v>
      </c>
      <c r="R7" s="523" t="s">
        <v>746</v>
      </c>
      <c r="S7" s="525"/>
    </row>
    <row r="8" spans="1:19" ht="19.5" customHeight="1">
      <c r="A8" s="1701" t="s">
        <v>747</v>
      </c>
      <c r="B8" s="1702"/>
      <c r="C8" s="1702"/>
      <c r="D8" s="1702"/>
      <c r="E8" s="1702"/>
      <c r="F8" s="1702"/>
      <c r="G8" s="1702"/>
      <c r="H8" s="1702"/>
      <c r="I8" s="1702"/>
      <c r="J8" s="1702"/>
      <c r="K8" s="1702"/>
      <c r="L8" s="1702"/>
      <c r="M8" s="1702"/>
      <c r="N8" s="1702"/>
      <c r="O8" s="1702"/>
    </row>
    <row r="9" spans="1:19" ht="19.5" customHeight="1">
      <c r="A9" s="1703"/>
      <c r="B9" s="1703"/>
      <c r="C9" s="1703"/>
      <c r="D9" s="1703"/>
      <c r="E9" s="1703"/>
      <c r="F9" s="1703"/>
      <c r="G9" s="1703"/>
      <c r="H9" s="1703"/>
      <c r="I9" s="1703"/>
      <c r="J9" s="1703"/>
      <c r="K9" s="1703"/>
      <c r="L9" s="1703"/>
      <c r="M9" s="1703"/>
      <c r="N9" s="1703"/>
      <c r="O9" s="1703"/>
    </row>
    <row r="10" spans="1:19" ht="42" customHeight="1">
      <c r="A10" s="1704"/>
      <c r="B10" s="1704"/>
      <c r="C10" s="1704"/>
      <c r="D10" s="1704"/>
      <c r="E10" s="1704"/>
      <c r="F10" s="1704"/>
      <c r="G10" s="1704"/>
      <c r="H10" s="1704"/>
      <c r="I10" s="1704"/>
      <c r="J10" s="1704"/>
      <c r="K10" s="1704"/>
      <c r="L10" s="1704"/>
      <c r="M10" s="1704"/>
      <c r="N10" s="1704"/>
      <c r="O10" s="1704"/>
    </row>
    <row r="11" spans="1:19">
      <c r="A11" s="526"/>
      <c r="B11" s="526"/>
      <c r="C11" s="514"/>
      <c r="D11" s="514"/>
      <c r="E11" s="514"/>
      <c r="F11" s="514"/>
      <c r="G11" s="514"/>
      <c r="H11" s="514"/>
      <c r="I11" s="514"/>
      <c r="J11" s="514"/>
      <c r="K11" s="514"/>
      <c r="L11" s="514"/>
      <c r="M11" s="514"/>
      <c r="N11" s="514"/>
      <c r="O11" s="527"/>
    </row>
    <row r="12" spans="1:19">
      <c r="A12" s="519" t="s">
        <v>748</v>
      </c>
      <c r="B12" s="519"/>
      <c r="C12" s="514"/>
      <c r="D12" s="514"/>
      <c r="E12" s="514"/>
      <c r="F12" s="514"/>
      <c r="G12" s="514"/>
      <c r="H12" s="514"/>
      <c r="I12" s="514"/>
      <c r="J12" s="514"/>
      <c r="K12" s="514"/>
      <c r="L12" s="514"/>
      <c r="M12" s="514"/>
      <c r="N12" s="514"/>
      <c r="O12" s="514"/>
    </row>
    <row r="13" spans="1:19" ht="33" customHeight="1">
      <c r="A13" s="502" t="s">
        <v>720</v>
      </c>
      <c r="B13" s="528" t="s">
        <v>749</v>
      </c>
      <c r="C13" s="502" t="s">
        <v>46</v>
      </c>
      <c r="D13" s="502" t="s">
        <v>9</v>
      </c>
      <c r="E13" s="502" t="s">
        <v>10</v>
      </c>
      <c r="F13" s="502" t="s">
        <v>11</v>
      </c>
      <c r="G13" s="502" t="s">
        <v>12</v>
      </c>
      <c r="H13" s="502" t="s">
        <v>13</v>
      </c>
      <c r="I13" s="502" t="s">
        <v>14</v>
      </c>
      <c r="J13" s="502" t="s">
        <v>15</v>
      </c>
      <c r="K13" s="502" t="s">
        <v>16</v>
      </c>
      <c r="L13" s="502" t="s">
        <v>6</v>
      </c>
      <c r="M13" s="502" t="s">
        <v>7</v>
      </c>
      <c r="N13" s="502" t="s">
        <v>8</v>
      </c>
      <c r="O13" s="502" t="s">
        <v>330</v>
      </c>
    </row>
    <row r="14" spans="1:19">
      <c r="A14" s="523"/>
      <c r="B14" s="523"/>
      <c r="C14" s="523"/>
      <c r="D14" s="523"/>
      <c r="E14" s="523"/>
      <c r="F14" s="523"/>
      <c r="G14" s="523"/>
      <c r="H14" s="523"/>
      <c r="I14" s="523"/>
      <c r="J14" s="523"/>
      <c r="K14" s="523"/>
      <c r="L14" s="523"/>
      <c r="M14" s="523"/>
      <c r="N14" s="523"/>
      <c r="O14" s="523">
        <f>SUM(C14:N14)</f>
        <v>0</v>
      </c>
    </row>
    <row r="15" spans="1:19">
      <c r="A15" s="523"/>
      <c r="B15" s="523"/>
      <c r="C15" s="523"/>
      <c r="D15" s="523"/>
      <c r="E15" s="523"/>
      <c r="F15" s="523"/>
      <c r="G15" s="523"/>
      <c r="H15" s="523"/>
      <c r="I15" s="523"/>
      <c r="J15" s="523"/>
      <c r="K15" s="523"/>
      <c r="L15" s="523"/>
      <c r="M15" s="523"/>
      <c r="N15" s="523"/>
      <c r="O15" s="523">
        <f t="shared" ref="O15:O38" si="0">SUM(C15:N15)</f>
        <v>0</v>
      </c>
    </row>
    <row r="16" spans="1:19">
      <c r="A16" s="523"/>
      <c r="B16" s="523"/>
      <c r="C16" s="523"/>
      <c r="D16" s="523"/>
      <c r="E16" s="523"/>
      <c r="F16" s="523"/>
      <c r="G16" s="523"/>
      <c r="H16" s="523"/>
      <c r="I16" s="523"/>
      <c r="J16" s="523"/>
      <c r="K16" s="523"/>
      <c r="L16" s="523"/>
      <c r="M16" s="523"/>
      <c r="N16" s="523"/>
      <c r="O16" s="523">
        <f t="shared" si="0"/>
        <v>0</v>
      </c>
    </row>
    <row r="17" spans="1:15">
      <c r="A17" s="523"/>
      <c r="B17" s="523"/>
      <c r="C17" s="523"/>
      <c r="D17" s="523"/>
      <c r="E17" s="523"/>
      <c r="F17" s="523"/>
      <c r="G17" s="523"/>
      <c r="H17" s="523"/>
      <c r="I17" s="523"/>
      <c r="J17" s="523"/>
      <c r="K17" s="523"/>
      <c r="L17" s="523"/>
      <c r="M17" s="523"/>
      <c r="N17" s="523"/>
      <c r="O17" s="523">
        <f t="shared" si="0"/>
        <v>0</v>
      </c>
    </row>
    <row r="18" spans="1:15">
      <c r="A18" s="523"/>
      <c r="B18" s="523"/>
      <c r="C18" s="523"/>
      <c r="D18" s="523"/>
      <c r="E18" s="523"/>
      <c r="F18" s="523"/>
      <c r="G18" s="523"/>
      <c r="H18" s="523"/>
      <c r="I18" s="523"/>
      <c r="J18" s="523"/>
      <c r="K18" s="523"/>
      <c r="L18" s="523"/>
      <c r="M18" s="523"/>
      <c r="N18" s="523"/>
      <c r="O18" s="523">
        <f t="shared" si="0"/>
        <v>0</v>
      </c>
    </row>
    <row r="19" spans="1:15">
      <c r="A19" s="523"/>
      <c r="B19" s="523"/>
      <c r="C19" s="523"/>
      <c r="D19" s="523"/>
      <c r="E19" s="523"/>
      <c r="F19" s="523"/>
      <c r="G19" s="523"/>
      <c r="H19" s="523"/>
      <c r="I19" s="523"/>
      <c r="J19" s="523"/>
      <c r="K19" s="523"/>
      <c r="L19" s="523"/>
      <c r="M19" s="523"/>
      <c r="N19" s="523"/>
      <c r="O19" s="523">
        <f t="shared" si="0"/>
        <v>0</v>
      </c>
    </row>
    <row r="20" spans="1:15">
      <c r="A20" s="523"/>
      <c r="B20" s="523"/>
      <c r="C20" s="523"/>
      <c r="D20" s="523"/>
      <c r="E20" s="523"/>
      <c r="F20" s="523"/>
      <c r="G20" s="523"/>
      <c r="H20" s="523"/>
      <c r="I20" s="523"/>
      <c r="J20" s="523"/>
      <c r="K20" s="523"/>
      <c r="L20" s="523"/>
      <c r="M20" s="523"/>
      <c r="N20" s="523"/>
      <c r="O20" s="523">
        <f t="shared" si="0"/>
        <v>0</v>
      </c>
    </row>
    <row r="21" spans="1:15">
      <c r="A21" s="523"/>
      <c r="B21" s="523"/>
      <c r="C21" s="523"/>
      <c r="D21" s="523"/>
      <c r="E21" s="523"/>
      <c r="F21" s="523"/>
      <c r="G21" s="523"/>
      <c r="H21" s="523"/>
      <c r="I21" s="523"/>
      <c r="J21" s="523"/>
      <c r="K21" s="523"/>
      <c r="L21" s="523"/>
      <c r="M21" s="523"/>
      <c r="N21" s="523"/>
      <c r="O21" s="523">
        <f t="shared" si="0"/>
        <v>0</v>
      </c>
    </row>
    <row r="22" spans="1:15">
      <c r="A22" s="523"/>
      <c r="B22" s="523"/>
      <c r="C22" s="523"/>
      <c r="D22" s="523"/>
      <c r="E22" s="523"/>
      <c r="F22" s="523"/>
      <c r="G22" s="523"/>
      <c r="H22" s="523"/>
      <c r="I22" s="523"/>
      <c r="J22" s="523"/>
      <c r="K22" s="523"/>
      <c r="L22" s="523"/>
      <c r="M22" s="523"/>
      <c r="N22" s="523"/>
      <c r="O22" s="523">
        <f t="shared" si="0"/>
        <v>0</v>
      </c>
    </row>
    <row r="23" spans="1:15">
      <c r="A23" s="523"/>
      <c r="B23" s="523"/>
      <c r="C23" s="523"/>
      <c r="D23" s="523"/>
      <c r="E23" s="523"/>
      <c r="F23" s="523"/>
      <c r="G23" s="523"/>
      <c r="H23" s="523"/>
      <c r="I23" s="523"/>
      <c r="J23" s="523"/>
      <c r="K23" s="523"/>
      <c r="L23" s="523"/>
      <c r="M23" s="523"/>
      <c r="N23" s="523"/>
      <c r="O23" s="523">
        <f t="shared" si="0"/>
        <v>0</v>
      </c>
    </row>
    <row r="24" spans="1:15">
      <c r="A24" s="523"/>
      <c r="B24" s="523"/>
      <c r="C24" s="523"/>
      <c r="D24" s="523"/>
      <c r="E24" s="523"/>
      <c r="F24" s="523"/>
      <c r="G24" s="523"/>
      <c r="H24" s="523"/>
      <c r="I24" s="523"/>
      <c r="J24" s="523"/>
      <c r="K24" s="523"/>
      <c r="L24" s="523"/>
      <c r="M24" s="523"/>
      <c r="N24" s="523"/>
      <c r="O24" s="523">
        <f t="shared" si="0"/>
        <v>0</v>
      </c>
    </row>
    <row r="25" spans="1:15">
      <c r="A25" s="523"/>
      <c r="B25" s="523"/>
      <c r="C25" s="523"/>
      <c r="D25" s="523"/>
      <c r="E25" s="523"/>
      <c r="F25" s="523"/>
      <c r="G25" s="523"/>
      <c r="H25" s="523"/>
      <c r="I25" s="523"/>
      <c r="J25" s="523"/>
      <c r="K25" s="523"/>
      <c r="L25" s="523"/>
      <c r="M25" s="523"/>
      <c r="N25" s="523"/>
      <c r="O25" s="523">
        <f t="shared" si="0"/>
        <v>0</v>
      </c>
    </row>
    <row r="26" spans="1:15">
      <c r="A26" s="523"/>
      <c r="B26" s="523"/>
      <c r="C26" s="523"/>
      <c r="D26" s="523"/>
      <c r="E26" s="523"/>
      <c r="F26" s="523"/>
      <c r="G26" s="523"/>
      <c r="H26" s="523"/>
      <c r="I26" s="523"/>
      <c r="J26" s="523"/>
      <c r="K26" s="523"/>
      <c r="L26" s="523"/>
      <c r="M26" s="523"/>
      <c r="N26" s="523"/>
      <c r="O26" s="523">
        <f t="shared" si="0"/>
        <v>0</v>
      </c>
    </row>
    <row r="27" spans="1:15">
      <c r="A27" s="523"/>
      <c r="B27" s="523"/>
      <c r="C27" s="523"/>
      <c r="D27" s="523"/>
      <c r="E27" s="523"/>
      <c r="F27" s="523"/>
      <c r="G27" s="523"/>
      <c r="H27" s="523"/>
      <c r="I27" s="523"/>
      <c r="J27" s="523"/>
      <c r="K27" s="523"/>
      <c r="L27" s="523"/>
      <c r="M27" s="523"/>
      <c r="N27" s="523"/>
      <c r="O27" s="523">
        <f t="shared" si="0"/>
        <v>0</v>
      </c>
    </row>
    <row r="28" spans="1:15">
      <c r="A28" s="523"/>
      <c r="B28" s="523"/>
      <c r="C28" s="523"/>
      <c r="D28" s="523"/>
      <c r="E28" s="523"/>
      <c r="F28" s="523"/>
      <c r="G28" s="523"/>
      <c r="H28" s="523"/>
      <c r="I28" s="523"/>
      <c r="J28" s="523"/>
      <c r="K28" s="523"/>
      <c r="L28" s="523"/>
      <c r="M28" s="523"/>
      <c r="N28" s="523"/>
      <c r="O28" s="523">
        <f t="shared" si="0"/>
        <v>0</v>
      </c>
    </row>
    <row r="29" spans="1:15">
      <c r="A29" s="523"/>
      <c r="B29" s="523"/>
      <c r="C29" s="523"/>
      <c r="D29" s="523"/>
      <c r="E29" s="523"/>
      <c r="F29" s="523"/>
      <c r="G29" s="523"/>
      <c r="H29" s="523"/>
      <c r="I29" s="523"/>
      <c r="J29" s="523"/>
      <c r="K29" s="523"/>
      <c r="L29" s="523"/>
      <c r="M29" s="523"/>
      <c r="N29" s="523"/>
      <c r="O29" s="523">
        <f t="shared" si="0"/>
        <v>0</v>
      </c>
    </row>
    <row r="30" spans="1:15">
      <c r="A30" s="523"/>
      <c r="B30" s="523"/>
      <c r="C30" s="523"/>
      <c r="D30" s="523"/>
      <c r="E30" s="523"/>
      <c r="F30" s="523"/>
      <c r="G30" s="523"/>
      <c r="H30" s="523"/>
      <c r="I30" s="523"/>
      <c r="J30" s="523"/>
      <c r="K30" s="523"/>
      <c r="L30" s="523"/>
      <c r="M30" s="523"/>
      <c r="N30" s="523"/>
      <c r="O30" s="523">
        <f t="shared" si="0"/>
        <v>0</v>
      </c>
    </row>
    <row r="31" spans="1:15">
      <c r="A31" s="523"/>
      <c r="B31" s="523"/>
      <c r="C31" s="523"/>
      <c r="D31" s="523"/>
      <c r="E31" s="523"/>
      <c r="F31" s="523"/>
      <c r="G31" s="523"/>
      <c r="H31" s="523"/>
      <c r="I31" s="523"/>
      <c r="J31" s="523"/>
      <c r="K31" s="523"/>
      <c r="L31" s="523"/>
      <c r="M31" s="523"/>
      <c r="N31" s="523"/>
      <c r="O31" s="523">
        <f t="shared" si="0"/>
        <v>0</v>
      </c>
    </row>
    <row r="32" spans="1:15">
      <c r="A32" s="523"/>
      <c r="B32" s="523"/>
      <c r="C32" s="523"/>
      <c r="D32" s="523"/>
      <c r="E32" s="523"/>
      <c r="F32" s="523"/>
      <c r="G32" s="523"/>
      <c r="H32" s="523"/>
      <c r="I32" s="523"/>
      <c r="J32" s="523"/>
      <c r="K32" s="523"/>
      <c r="L32" s="523"/>
      <c r="M32" s="523"/>
      <c r="N32" s="523"/>
      <c r="O32" s="523">
        <f t="shared" si="0"/>
        <v>0</v>
      </c>
    </row>
    <row r="33" spans="1:15">
      <c r="A33" s="523"/>
      <c r="B33" s="523"/>
      <c r="C33" s="523"/>
      <c r="D33" s="523"/>
      <c r="E33" s="523"/>
      <c r="F33" s="523"/>
      <c r="G33" s="523"/>
      <c r="H33" s="523"/>
      <c r="I33" s="523"/>
      <c r="J33" s="523"/>
      <c r="K33" s="523"/>
      <c r="L33" s="523"/>
      <c r="M33" s="523"/>
      <c r="N33" s="523"/>
      <c r="O33" s="523">
        <f t="shared" si="0"/>
        <v>0</v>
      </c>
    </row>
    <row r="34" spans="1:15">
      <c r="A34" s="523"/>
      <c r="B34" s="523"/>
      <c r="C34" s="523"/>
      <c r="D34" s="523"/>
      <c r="E34" s="523"/>
      <c r="F34" s="523"/>
      <c r="G34" s="523"/>
      <c r="H34" s="523"/>
      <c r="I34" s="523"/>
      <c r="J34" s="523"/>
      <c r="K34" s="523"/>
      <c r="L34" s="523"/>
      <c r="M34" s="523"/>
      <c r="N34" s="523"/>
      <c r="O34" s="523">
        <f t="shared" si="0"/>
        <v>0</v>
      </c>
    </row>
    <row r="35" spans="1:15">
      <c r="A35" s="523"/>
      <c r="B35" s="523"/>
      <c r="C35" s="523"/>
      <c r="D35" s="523"/>
      <c r="E35" s="523"/>
      <c r="F35" s="523"/>
      <c r="G35" s="523"/>
      <c r="H35" s="523"/>
      <c r="I35" s="523"/>
      <c r="J35" s="523"/>
      <c r="K35" s="523"/>
      <c r="L35" s="523"/>
      <c r="M35" s="523"/>
      <c r="N35" s="523"/>
      <c r="O35" s="523">
        <f t="shared" si="0"/>
        <v>0</v>
      </c>
    </row>
    <row r="36" spans="1:15">
      <c r="A36" s="523"/>
      <c r="B36" s="523"/>
      <c r="C36" s="523"/>
      <c r="D36" s="523"/>
      <c r="E36" s="523"/>
      <c r="F36" s="523"/>
      <c r="G36" s="523"/>
      <c r="H36" s="523"/>
      <c r="I36" s="523"/>
      <c r="J36" s="523"/>
      <c r="K36" s="523"/>
      <c r="L36" s="523"/>
      <c r="M36" s="523"/>
      <c r="N36" s="523"/>
      <c r="O36" s="523">
        <f t="shared" si="0"/>
        <v>0</v>
      </c>
    </row>
    <row r="37" spans="1:15">
      <c r="A37" s="523"/>
      <c r="B37" s="523"/>
      <c r="C37" s="523"/>
      <c r="D37" s="523"/>
      <c r="E37" s="523"/>
      <c r="F37" s="523"/>
      <c r="G37" s="523"/>
      <c r="H37" s="523"/>
      <c r="I37" s="523"/>
      <c r="J37" s="523"/>
      <c r="K37" s="523"/>
      <c r="L37" s="523"/>
      <c r="M37" s="523"/>
      <c r="N37" s="523"/>
      <c r="O37" s="523">
        <f t="shared" si="0"/>
        <v>0</v>
      </c>
    </row>
    <row r="38" spans="1:15">
      <c r="A38" s="1682" t="s">
        <v>721</v>
      </c>
      <c r="B38" s="1683"/>
      <c r="C38" s="523"/>
      <c r="D38" s="523"/>
      <c r="E38" s="523"/>
      <c r="F38" s="523"/>
      <c r="G38" s="523"/>
      <c r="H38" s="523"/>
      <c r="I38" s="523"/>
      <c r="J38" s="523"/>
      <c r="K38" s="523"/>
      <c r="L38" s="523"/>
      <c r="M38" s="523"/>
      <c r="N38" s="523"/>
      <c r="O38" s="523">
        <f t="shared" si="0"/>
        <v>0</v>
      </c>
    </row>
    <row r="39" spans="1:15">
      <c r="A39" s="500" t="s">
        <v>750</v>
      </c>
    </row>
    <row r="40" spans="1:15">
      <c r="A40" s="522"/>
    </row>
  </sheetData>
  <mergeCells count="8">
    <mergeCell ref="A8:O10"/>
    <mergeCell ref="A38:B38"/>
    <mergeCell ref="A1:S1"/>
    <mergeCell ref="A2:S2"/>
    <mergeCell ref="A4:B4"/>
    <mergeCell ref="A5:B5"/>
    <mergeCell ref="A6:B6"/>
    <mergeCell ref="A7:B7"/>
  </mergeCells>
  <phoneticPr fontId="9"/>
  <pageMargins left="0.7" right="0.7" top="0.75" bottom="0.75" header="0.3" footer="0.3"/>
  <pageSetup paperSize="9" scale="83"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view="pageBreakPreview" topLeftCell="A4" zoomScaleNormal="100" zoomScaleSheetLayoutView="100" zoomScalePageLayoutView="115" workbookViewId="0">
      <selection activeCell="N8" sqref="N8"/>
    </sheetView>
  </sheetViews>
  <sheetFormatPr defaultRowHeight="13.5"/>
  <cols>
    <col min="1" max="1" width="5.875" style="529" customWidth="1"/>
    <col min="2" max="2" width="16.125" style="529" customWidth="1"/>
    <col min="3" max="3" width="7.5" style="529" customWidth="1"/>
    <col min="4" max="4" width="5.75" style="529" customWidth="1"/>
    <col min="5" max="5" width="8.875" style="529" customWidth="1"/>
    <col min="6" max="6" width="6.75" style="529" customWidth="1"/>
    <col min="7" max="7" width="9" style="529" customWidth="1"/>
    <col min="8" max="8" width="8.875" style="529" customWidth="1"/>
    <col min="9" max="9" width="6.625" style="529" customWidth="1"/>
    <col min="10" max="10" width="9" style="529" customWidth="1"/>
    <col min="11" max="11" width="15.25" style="529" customWidth="1"/>
    <col min="12" max="12" width="10.625" style="529" customWidth="1"/>
    <col min="13" max="256" width="9" style="529"/>
    <col min="257" max="257" width="5.875" style="529" customWidth="1"/>
    <col min="258" max="258" width="16.125" style="529" customWidth="1"/>
    <col min="259" max="259" width="7.5" style="529" customWidth="1"/>
    <col min="260" max="260" width="5.75" style="529" customWidth="1"/>
    <col min="261" max="261" width="8.875" style="529" customWidth="1"/>
    <col min="262" max="262" width="6.75" style="529" customWidth="1"/>
    <col min="263" max="263" width="9" style="529" customWidth="1"/>
    <col min="264" max="264" width="8.875" style="529" customWidth="1"/>
    <col min="265" max="265" width="6.625" style="529" customWidth="1"/>
    <col min="266" max="266" width="9" style="529" customWidth="1"/>
    <col min="267" max="267" width="15.25" style="529" customWidth="1"/>
    <col min="268" max="268" width="10.625" style="529" customWidth="1"/>
    <col min="269" max="512" width="9" style="529"/>
    <col min="513" max="513" width="5.875" style="529" customWidth="1"/>
    <col min="514" max="514" width="16.125" style="529" customWidth="1"/>
    <col min="515" max="515" width="7.5" style="529" customWidth="1"/>
    <col min="516" max="516" width="5.75" style="529" customWidth="1"/>
    <col min="517" max="517" width="8.875" style="529" customWidth="1"/>
    <col min="518" max="518" width="6.75" style="529" customWidth="1"/>
    <col min="519" max="519" width="9" style="529" customWidth="1"/>
    <col min="520" max="520" width="8.875" style="529" customWidth="1"/>
    <col min="521" max="521" width="6.625" style="529" customWidth="1"/>
    <col min="522" max="522" width="9" style="529" customWidth="1"/>
    <col min="523" max="523" width="15.25" style="529" customWidth="1"/>
    <col min="524" max="524" width="10.625" style="529" customWidth="1"/>
    <col min="525" max="768" width="9" style="529"/>
    <col min="769" max="769" width="5.875" style="529" customWidth="1"/>
    <col min="770" max="770" width="16.125" style="529" customWidth="1"/>
    <col min="771" max="771" width="7.5" style="529" customWidth="1"/>
    <col min="772" max="772" width="5.75" style="529" customWidth="1"/>
    <col min="773" max="773" width="8.875" style="529" customWidth="1"/>
    <col min="774" max="774" width="6.75" style="529" customWidth="1"/>
    <col min="775" max="775" width="9" style="529" customWidth="1"/>
    <col min="776" max="776" width="8.875" style="529" customWidth="1"/>
    <col min="777" max="777" width="6.625" style="529" customWidth="1"/>
    <col min="778" max="778" width="9" style="529" customWidth="1"/>
    <col min="779" max="779" width="15.25" style="529" customWidth="1"/>
    <col min="780" max="780" width="10.625" style="529" customWidth="1"/>
    <col min="781" max="1024" width="9" style="529"/>
    <col min="1025" max="1025" width="5.875" style="529" customWidth="1"/>
    <col min="1026" max="1026" width="16.125" style="529" customWidth="1"/>
    <col min="1027" max="1027" width="7.5" style="529" customWidth="1"/>
    <col min="1028" max="1028" width="5.75" style="529" customWidth="1"/>
    <col min="1029" max="1029" width="8.875" style="529" customWidth="1"/>
    <col min="1030" max="1030" width="6.75" style="529" customWidth="1"/>
    <col min="1031" max="1031" width="9" style="529" customWidth="1"/>
    <col min="1032" max="1032" width="8.875" style="529" customWidth="1"/>
    <col min="1033" max="1033" width="6.625" style="529" customWidth="1"/>
    <col min="1034" max="1034" width="9" style="529" customWidth="1"/>
    <col min="1035" max="1035" width="15.25" style="529" customWidth="1"/>
    <col min="1036" max="1036" width="10.625" style="529" customWidth="1"/>
    <col min="1037" max="1280" width="9" style="529"/>
    <col min="1281" max="1281" width="5.875" style="529" customWidth="1"/>
    <col min="1282" max="1282" width="16.125" style="529" customWidth="1"/>
    <col min="1283" max="1283" width="7.5" style="529" customWidth="1"/>
    <col min="1284" max="1284" width="5.75" style="529" customWidth="1"/>
    <col min="1285" max="1285" width="8.875" style="529" customWidth="1"/>
    <col min="1286" max="1286" width="6.75" style="529" customWidth="1"/>
    <col min="1287" max="1287" width="9" style="529" customWidth="1"/>
    <col min="1288" max="1288" width="8.875" style="529" customWidth="1"/>
    <col min="1289" max="1289" width="6.625" style="529" customWidth="1"/>
    <col min="1290" max="1290" width="9" style="529" customWidth="1"/>
    <col min="1291" max="1291" width="15.25" style="529" customWidth="1"/>
    <col min="1292" max="1292" width="10.625" style="529" customWidth="1"/>
    <col min="1293" max="1536" width="9" style="529"/>
    <col min="1537" max="1537" width="5.875" style="529" customWidth="1"/>
    <col min="1538" max="1538" width="16.125" style="529" customWidth="1"/>
    <col min="1539" max="1539" width="7.5" style="529" customWidth="1"/>
    <col min="1540" max="1540" width="5.75" style="529" customWidth="1"/>
    <col min="1541" max="1541" width="8.875" style="529" customWidth="1"/>
    <col min="1542" max="1542" width="6.75" style="529" customWidth="1"/>
    <col min="1543" max="1543" width="9" style="529" customWidth="1"/>
    <col min="1544" max="1544" width="8.875" style="529" customWidth="1"/>
    <col min="1545" max="1545" width="6.625" style="529" customWidth="1"/>
    <col min="1546" max="1546" width="9" style="529" customWidth="1"/>
    <col min="1547" max="1547" width="15.25" style="529" customWidth="1"/>
    <col min="1548" max="1548" width="10.625" style="529" customWidth="1"/>
    <col min="1549" max="1792" width="9" style="529"/>
    <col min="1793" max="1793" width="5.875" style="529" customWidth="1"/>
    <col min="1794" max="1794" width="16.125" style="529" customWidth="1"/>
    <col min="1795" max="1795" width="7.5" style="529" customWidth="1"/>
    <col min="1796" max="1796" width="5.75" style="529" customWidth="1"/>
    <col min="1797" max="1797" width="8.875" style="529" customWidth="1"/>
    <col min="1798" max="1798" width="6.75" style="529" customWidth="1"/>
    <col min="1799" max="1799" width="9" style="529" customWidth="1"/>
    <col min="1800" max="1800" width="8.875" style="529" customWidth="1"/>
    <col min="1801" max="1801" width="6.625" style="529" customWidth="1"/>
    <col min="1802" max="1802" width="9" style="529" customWidth="1"/>
    <col min="1803" max="1803" width="15.25" style="529" customWidth="1"/>
    <col min="1804" max="1804" width="10.625" style="529" customWidth="1"/>
    <col min="1805" max="2048" width="9" style="529"/>
    <col min="2049" max="2049" width="5.875" style="529" customWidth="1"/>
    <col min="2050" max="2050" width="16.125" style="529" customWidth="1"/>
    <col min="2051" max="2051" width="7.5" style="529" customWidth="1"/>
    <col min="2052" max="2052" width="5.75" style="529" customWidth="1"/>
    <col min="2053" max="2053" width="8.875" style="529" customWidth="1"/>
    <col min="2054" max="2054" width="6.75" style="529" customWidth="1"/>
    <col min="2055" max="2055" width="9" style="529" customWidth="1"/>
    <col min="2056" max="2056" width="8.875" style="529" customWidth="1"/>
    <col min="2057" max="2057" width="6.625" style="529" customWidth="1"/>
    <col min="2058" max="2058" width="9" style="529" customWidth="1"/>
    <col min="2059" max="2059" width="15.25" style="529" customWidth="1"/>
    <col min="2060" max="2060" width="10.625" style="529" customWidth="1"/>
    <col min="2061" max="2304" width="9" style="529"/>
    <col min="2305" max="2305" width="5.875" style="529" customWidth="1"/>
    <col min="2306" max="2306" width="16.125" style="529" customWidth="1"/>
    <col min="2307" max="2307" width="7.5" style="529" customWidth="1"/>
    <col min="2308" max="2308" width="5.75" style="529" customWidth="1"/>
    <col min="2309" max="2309" width="8.875" style="529" customWidth="1"/>
    <col min="2310" max="2310" width="6.75" style="529" customWidth="1"/>
    <col min="2311" max="2311" width="9" style="529" customWidth="1"/>
    <col min="2312" max="2312" width="8.875" style="529" customWidth="1"/>
    <col min="2313" max="2313" width="6.625" style="529" customWidth="1"/>
    <col min="2314" max="2314" width="9" style="529" customWidth="1"/>
    <col min="2315" max="2315" width="15.25" style="529" customWidth="1"/>
    <col min="2316" max="2316" width="10.625" style="529" customWidth="1"/>
    <col min="2317" max="2560" width="9" style="529"/>
    <col min="2561" max="2561" width="5.875" style="529" customWidth="1"/>
    <col min="2562" max="2562" width="16.125" style="529" customWidth="1"/>
    <col min="2563" max="2563" width="7.5" style="529" customWidth="1"/>
    <col min="2564" max="2564" width="5.75" style="529" customWidth="1"/>
    <col min="2565" max="2565" width="8.875" style="529" customWidth="1"/>
    <col min="2566" max="2566" width="6.75" style="529" customWidth="1"/>
    <col min="2567" max="2567" width="9" style="529" customWidth="1"/>
    <col min="2568" max="2568" width="8.875" style="529" customWidth="1"/>
    <col min="2569" max="2569" width="6.625" style="529" customWidth="1"/>
    <col min="2570" max="2570" width="9" style="529" customWidth="1"/>
    <col min="2571" max="2571" width="15.25" style="529" customWidth="1"/>
    <col min="2572" max="2572" width="10.625" style="529" customWidth="1"/>
    <col min="2573" max="2816" width="9" style="529"/>
    <col min="2817" max="2817" width="5.875" style="529" customWidth="1"/>
    <col min="2818" max="2818" width="16.125" style="529" customWidth="1"/>
    <col min="2819" max="2819" width="7.5" style="529" customWidth="1"/>
    <col min="2820" max="2820" width="5.75" style="529" customWidth="1"/>
    <col min="2821" max="2821" width="8.875" style="529" customWidth="1"/>
    <col min="2822" max="2822" width="6.75" style="529" customWidth="1"/>
    <col min="2823" max="2823" width="9" style="529" customWidth="1"/>
    <col min="2824" max="2824" width="8.875" style="529" customWidth="1"/>
    <col min="2825" max="2825" width="6.625" style="529" customWidth="1"/>
    <col min="2826" max="2826" width="9" style="529" customWidth="1"/>
    <col min="2827" max="2827" width="15.25" style="529" customWidth="1"/>
    <col min="2828" max="2828" width="10.625" style="529" customWidth="1"/>
    <col min="2829" max="3072" width="9" style="529"/>
    <col min="3073" max="3073" width="5.875" style="529" customWidth="1"/>
    <col min="3074" max="3074" width="16.125" style="529" customWidth="1"/>
    <col min="3075" max="3075" width="7.5" style="529" customWidth="1"/>
    <col min="3076" max="3076" width="5.75" style="529" customWidth="1"/>
    <col min="3077" max="3077" width="8.875" style="529" customWidth="1"/>
    <col min="3078" max="3078" width="6.75" style="529" customWidth="1"/>
    <col min="3079" max="3079" width="9" style="529" customWidth="1"/>
    <col min="3080" max="3080" width="8.875" style="529" customWidth="1"/>
    <col min="3081" max="3081" width="6.625" style="529" customWidth="1"/>
    <col min="3082" max="3082" width="9" style="529" customWidth="1"/>
    <col min="3083" max="3083" width="15.25" style="529" customWidth="1"/>
    <col min="3084" max="3084" width="10.625" style="529" customWidth="1"/>
    <col min="3085" max="3328" width="9" style="529"/>
    <col min="3329" max="3329" width="5.875" style="529" customWidth="1"/>
    <col min="3330" max="3330" width="16.125" style="529" customWidth="1"/>
    <col min="3331" max="3331" width="7.5" style="529" customWidth="1"/>
    <col min="3332" max="3332" width="5.75" style="529" customWidth="1"/>
    <col min="3333" max="3333" width="8.875" style="529" customWidth="1"/>
    <col min="3334" max="3334" width="6.75" style="529" customWidth="1"/>
    <col min="3335" max="3335" width="9" style="529" customWidth="1"/>
    <col min="3336" max="3336" width="8.875" style="529" customWidth="1"/>
    <col min="3337" max="3337" width="6.625" style="529" customWidth="1"/>
    <col min="3338" max="3338" width="9" style="529" customWidth="1"/>
    <col min="3339" max="3339" width="15.25" style="529" customWidth="1"/>
    <col min="3340" max="3340" width="10.625" style="529" customWidth="1"/>
    <col min="3341" max="3584" width="9" style="529"/>
    <col min="3585" max="3585" width="5.875" style="529" customWidth="1"/>
    <col min="3586" max="3586" width="16.125" style="529" customWidth="1"/>
    <col min="3587" max="3587" width="7.5" style="529" customWidth="1"/>
    <col min="3588" max="3588" width="5.75" style="529" customWidth="1"/>
    <col min="3589" max="3589" width="8.875" style="529" customWidth="1"/>
    <col min="3590" max="3590" width="6.75" style="529" customWidth="1"/>
    <col min="3591" max="3591" width="9" style="529" customWidth="1"/>
    <col min="3592" max="3592" width="8.875" style="529" customWidth="1"/>
    <col min="3593" max="3593" width="6.625" style="529" customWidth="1"/>
    <col min="3594" max="3594" width="9" style="529" customWidth="1"/>
    <col min="3595" max="3595" width="15.25" style="529" customWidth="1"/>
    <col min="3596" max="3596" width="10.625" style="529" customWidth="1"/>
    <col min="3597" max="3840" width="9" style="529"/>
    <col min="3841" max="3841" width="5.875" style="529" customWidth="1"/>
    <col min="3842" max="3842" width="16.125" style="529" customWidth="1"/>
    <col min="3843" max="3843" width="7.5" style="529" customWidth="1"/>
    <col min="3844" max="3844" width="5.75" style="529" customWidth="1"/>
    <col min="3845" max="3845" width="8.875" style="529" customWidth="1"/>
    <col min="3846" max="3846" width="6.75" style="529" customWidth="1"/>
    <col min="3847" max="3847" width="9" style="529" customWidth="1"/>
    <col min="3848" max="3848" width="8.875" style="529" customWidth="1"/>
    <col min="3849" max="3849" width="6.625" style="529" customWidth="1"/>
    <col min="3850" max="3850" width="9" style="529" customWidth="1"/>
    <col min="3851" max="3851" width="15.25" style="529" customWidth="1"/>
    <col min="3852" max="3852" width="10.625" style="529" customWidth="1"/>
    <col min="3853" max="4096" width="9" style="529"/>
    <col min="4097" max="4097" width="5.875" style="529" customWidth="1"/>
    <col min="4098" max="4098" width="16.125" style="529" customWidth="1"/>
    <col min="4099" max="4099" width="7.5" style="529" customWidth="1"/>
    <col min="4100" max="4100" width="5.75" style="529" customWidth="1"/>
    <col min="4101" max="4101" width="8.875" style="529" customWidth="1"/>
    <col min="4102" max="4102" width="6.75" style="529" customWidth="1"/>
    <col min="4103" max="4103" width="9" style="529" customWidth="1"/>
    <col min="4104" max="4104" width="8.875" style="529" customWidth="1"/>
    <col min="4105" max="4105" width="6.625" style="529" customWidth="1"/>
    <col min="4106" max="4106" width="9" style="529" customWidth="1"/>
    <col min="4107" max="4107" width="15.25" style="529" customWidth="1"/>
    <col min="4108" max="4108" width="10.625" style="529" customWidth="1"/>
    <col min="4109" max="4352" width="9" style="529"/>
    <col min="4353" max="4353" width="5.875" style="529" customWidth="1"/>
    <col min="4354" max="4354" width="16.125" style="529" customWidth="1"/>
    <col min="4355" max="4355" width="7.5" style="529" customWidth="1"/>
    <col min="4356" max="4356" width="5.75" style="529" customWidth="1"/>
    <col min="4357" max="4357" width="8.875" style="529" customWidth="1"/>
    <col min="4358" max="4358" width="6.75" style="529" customWidth="1"/>
    <col min="4359" max="4359" width="9" style="529" customWidth="1"/>
    <col min="4360" max="4360" width="8.875" style="529" customWidth="1"/>
    <col min="4361" max="4361" width="6.625" style="529" customWidth="1"/>
    <col min="4362" max="4362" width="9" style="529" customWidth="1"/>
    <col min="4363" max="4363" width="15.25" style="529" customWidth="1"/>
    <col min="4364" max="4364" width="10.625" style="529" customWidth="1"/>
    <col min="4365" max="4608" width="9" style="529"/>
    <col min="4609" max="4609" width="5.875" style="529" customWidth="1"/>
    <col min="4610" max="4610" width="16.125" style="529" customWidth="1"/>
    <col min="4611" max="4611" width="7.5" style="529" customWidth="1"/>
    <col min="4612" max="4612" width="5.75" style="529" customWidth="1"/>
    <col min="4613" max="4613" width="8.875" style="529" customWidth="1"/>
    <col min="4614" max="4614" width="6.75" style="529" customWidth="1"/>
    <col min="4615" max="4615" width="9" style="529" customWidth="1"/>
    <col min="4616" max="4616" width="8.875" style="529" customWidth="1"/>
    <col min="4617" max="4617" width="6.625" style="529" customWidth="1"/>
    <col min="4618" max="4618" width="9" style="529" customWidth="1"/>
    <col min="4619" max="4619" width="15.25" style="529" customWidth="1"/>
    <col min="4620" max="4620" width="10.625" style="529" customWidth="1"/>
    <col min="4621" max="4864" width="9" style="529"/>
    <col min="4865" max="4865" width="5.875" style="529" customWidth="1"/>
    <col min="4866" max="4866" width="16.125" style="529" customWidth="1"/>
    <col min="4867" max="4867" width="7.5" style="529" customWidth="1"/>
    <col min="4868" max="4868" width="5.75" style="529" customWidth="1"/>
    <col min="4869" max="4869" width="8.875" style="529" customWidth="1"/>
    <col min="4870" max="4870" width="6.75" style="529" customWidth="1"/>
    <col min="4871" max="4871" width="9" style="529" customWidth="1"/>
    <col min="4872" max="4872" width="8.875" style="529" customWidth="1"/>
    <col min="4873" max="4873" width="6.625" style="529" customWidth="1"/>
    <col min="4874" max="4874" width="9" style="529" customWidth="1"/>
    <col min="4875" max="4875" width="15.25" style="529" customWidth="1"/>
    <col min="4876" max="4876" width="10.625" style="529" customWidth="1"/>
    <col min="4877" max="5120" width="9" style="529"/>
    <col min="5121" max="5121" width="5.875" style="529" customWidth="1"/>
    <col min="5122" max="5122" width="16.125" style="529" customWidth="1"/>
    <col min="5123" max="5123" width="7.5" style="529" customWidth="1"/>
    <col min="5124" max="5124" width="5.75" style="529" customWidth="1"/>
    <col min="5125" max="5125" width="8.875" style="529" customWidth="1"/>
    <col min="5126" max="5126" width="6.75" style="529" customWidth="1"/>
    <col min="5127" max="5127" width="9" style="529" customWidth="1"/>
    <col min="5128" max="5128" width="8.875" style="529" customWidth="1"/>
    <col min="5129" max="5129" width="6.625" style="529" customWidth="1"/>
    <col min="5130" max="5130" width="9" style="529" customWidth="1"/>
    <col min="5131" max="5131" width="15.25" style="529" customWidth="1"/>
    <col min="5132" max="5132" width="10.625" style="529" customWidth="1"/>
    <col min="5133" max="5376" width="9" style="529"/>
    <col min="5377" max="5377" width="5.875" style="529" customWidth="1"/>
    <col min="5378" max="5378" width="16.125" style="529" customWidth="1"/>
    <col min="5379" max="5379" width="7.5" style="529" customWidth="1"/>
    <col min="5380" max="5380" width="5.75" style="529" customWidth="1"/>
    <col min="5381" max="5381" width="8.875" style="529" customWidth="1"/>
    <col min="5382" max="5382" width="6.75" style="529" customWidth="1"/>
    <col min="5383" max="5383" width="9" style="529" customWidth="1"/>
    <col min="5384" max="5384" width="8.875" style="529" customWidth="1"/>
    <col min="5385" max="5385" width="6.625" style="529" customWidth="1"/>
    <col min="5386" max="5386" width="9" style="529" customWidth="1"/>
    <col min="5387" max="5387" width="15.25" style="529" customWidth="1"/>
    <col min="5388" max="5388" width="10.625" style="529" customWidth="1"/>
    <col min="5389" max="5632" width="9" style="529"/>
    <col min="5633" max="5633" width="5.875" style="529" customWidth="1"/>
    <col min="5634" max="5634" width="16.125" style="529" customWidth="1"/>
    <col min="5635" max="5635" width="7.5" style="529" customWidth="1"/>
    <col min="5636" max="5636" width="5.75" style="529" customWidth="1"/>
    <col min="5637" max="5637" width="8.875" style="529" customWidth="1"/>
    <col min="5638" max="5638" width="6.75" style="529" customWidth="1"/>
    <col min="5639" max="5639" width="9" style="529" customWidth="1"/>
    <col min="5640" max="5640" width="8.875" style="529" customWidth="1"/>
    <col min="5641" max="5641" width="6.625" style="529" customWidth="1"/>
    <col min="5642" max="5642" width="9" style="529" customWidth="1"/>
    <col min="5643" max="5643" width="15.25" style="529" customWidth="1"/>
    <col min="5644" max="5644" width="10.625" style="529" customWidth="1"/>
    <col min="5645" max="5888" width="9" style="529"/>
    <col min="5889" max="5889" width="5.875" style="529" customWidth="1"/>
    <col min="5890" max="5890" width="16.125" style="529" customWidth="1"/>
    <col min="5891" max="5891" width="7.5" style="529" customWidth="1"/>
    <col min="5892" max="5892" width="5.75" style="529" customWidth="1"/>
    <col min="5893" max="5893" width="8.875" style="529" customWidth="1"/>
    <col min="5894" max="5894" width="6.75" style="529" customWidth="1"/>
    <col min="5895" max="5895" width="9" style="529" customWidth="1"/>
    <col min="5896" max="5896" width="8.875" style="529" customWidth="1"/>
    <col min="5897" max="5897" width="6.625" style="529" customWidth="1"/>
    <col min="5898" max="5898" width="9" style="529" customWidth="1"/>
    <col min="5899" max="5899" width="15.25" style="529" customWidth="1"/>
    <col min="5900" max="5900" width="10.625" style="529" customWidth="1"/>
    <col min="5901" max="6144" width="9" style="529"/>
    <col min="6145" max="6145" width="5.875" style="529" customWidth="1"/>
    <col min="6146" max="6146" width="16.125" style="529" customWidth="1"/>
    <col min="6147" max="6147" width="7.5" style="529" customWidth="1"/>
    <col min="6148" max="6148" width="5.75" style="529" customWidth="1"/>
    <col min="6149" max="6149" width="8.875" style="529" customWidth="1"/>
    <col min="6150" max="6150" width="6.75" style="529" customWidth="1"/>
    <col min="6151" max="6151" width="9" style="529" customWidth="1"/>
    <col min="6152" max="6152" width="8.875" style="529" customWidth="1"/>
    <col min="6153" max="6153" width="6.625" style="529" customWidth="1"/>
    <col min="6154" max="6154" width="9" style="529" customWidth="1"/>
    <col min="6155" max="6155" width="15.25" style="529" customWidth="1"/>
    <col min="6156" max="6156" width="10.625" style="529" customWidth="1"/>
    <col min="6157" max="6400" width="9" style="529"/>
    <col min="6401" max="6401" width="5.875" style="529" customWidth="1"/>
    <col min="6402" max="6402" width="16.125" style="529" customWidth="1"/>
    <col min="6403" max="6403" width="7.5" style="529" customWidth="1"/>
    <col min="6404" max="6404" width="5.75" style="529" customWidth="1"/>
    <col min="6405" max="6405" width="8.875" style="529" customWidth="1"/>
    <col min="6406" max="6406" width="6.75" style="529" customWidth="1"/>
    <col min="6407" max="6407" width="9" style="529" customWidth="1"/>
    <col min="6408" max="6408" width="8.875" style="529" customWidth="1"/>
    <col min="6409" max="6409" width="6.625" style="529" customWidth="1"/>
    <col min="6410" max="6410" width="9" style="529" customWidth="1"/>
    <col min="6411" max="6411" width="15.25" style="529" customWidth="1"/>
    <col min="6412" max="6412" width="10.625" style="529" customWidth="1"/>
    <col min="6413" max="6656" width="9" style="529"/>
    <col min="6657" max="6657" width="5.875" style="529" customWidth="1"/>
    <col min="6658" max="6658" width="16.125" style="529" customWidth="1"/>
    <col min="6659" max="6659" width="7.5" style="529" customWidth="1"/>
    <col min="6660" max="6660" width="5.75" style="529" customWidth="1"/>
    <col min="6661" max="6661" width="8.875" style="529" customWidth="1"/>
    <col min="6662" max="6662" width="6.75" style="529" customWidth="1"/>
    <col min="6663" max="6663" width="9" style="529" customWidth="1"/>
    <col min="6664" max="6664" width="8.875" style="529" customWidth="1"/>
    <col min="6665" max="6665" width="6.625" style="529" customWidth="1"/>
    <col min="6666" max="6666" width="9" style="529" customWidth="1"/>
    <col min="6667" max="6667" width="15.25" style="529" customWidth="1"/>
    <col min="6668" max="6668" width="10.625" style="529" customWidth="1"/>
    <col min="6669" max="6912" width="9" style="529"/>
    <col min="6913" max="6913" width="5.875" style="529" customWidth="1"/>
    <col min="6914" max="6914" width="16.125" style="529" customWidth="1"/>
    <col min="6915" max="6915" width="7.5" style="529" customWidth="1"/>
    <col min="6916" max="6916" width="5.75" style="529" customWidth="1"/>
    <col min="6917" max="6917" width="8.875" style="529" customWidth="1"/>
    <col min="6918" max="6918" width="6.75" style="529" customWidth="1"/>
    <col min="6919" max="6919" width="9" style="529" customWidth="1"/>
    <col min="6920" max="6920" width="8.875" style="529" customWidth="1"/>
    <col min="6921" max="6921" width="6.625" style="529" customWidth="1"/>
    <col min="6922" max="6922" width="9" style="529" customWidth="1"/>
    <col min="6923" max="6923" width="15.25" style="529" customWidth="1"/>
    <col min="6924" max="6924" width="10.625" style="529" customWidth="1"/>
    <col min="6925" max="7168" width="9" style="529"/>
    <col min="7169" max="7169" width="5.875" style="529" customWidth="1"/>
    <col min="7170" max="7170" width="16.125" style="529" customWidth="1"/>
    <col min="7171" max="7171" width="7.5" style="529" customWidth="1"/>
    <col min="7172" max="7172" width="5.75" style="529" customWidth="1"/>
    <col min="7173" max="7173" width="8.875" style="529" customWidth="1"/>
    <col min="7174" max="7174" width="6.75" style="529" customWidth="1"/>
    <col min="7175" max="7175" width="9" style="529" customWidth="1"/>
    <col min="7176" max="7176" width="8.875" style="529" customWidth="1"/>
    <col min="7177" max="7177" width="6.625" style="529" customWidth="1"/>
    <col min="7178" max="7178" width="9" style="529" customWidth="1"/>
    <col min="7179" max="7179" width="15.25" style="529" customWidth="1"/>
    <col min="7180" max="7180" width="10.625" style="529" customWidth="1"/>
    <col min="7181" max="7424" width="9" style="529"/>
    <col min="7425" max="7425" width="5.875" style="529" customWidth="1"/>
    <col min="7426" max="7426" width="16.125" style="529" customWidth="1"/>
    <col min="7427" max="7427" width="7.5" style="529" customWidth="1"/>
    <col min="7428" max="7428" width="5.75" style="529" customWidth="1"/>
    <col min="7429" max="7429" width="8.875" style="529" customWidth="1"/>
    <col min="7430" max="7430" width="6.75" style="529" customWidth="1"/>
    <col min="7431" max="7431" width="9" style="529" customWidth="1"/>
    <col min="7432" max="7432" width="8.875" style="529" customWidth="1"/>
    <col min="7433" max="7433" width="6.625" style="529" customWidth="1"/>
    <col min="7434" max="7434" width="9" style="529" customWidth="1"/>
    <col min="7435" max="7435" width="15.25" style="529" customWidth="1"/>
    <col min="7436" max="7436" width="10.625" style="529" customWidth="1"/>
    <col min="7437" max="7680" width="9" style="529"/>
    <col min="7681" max="7681" width="5.875" style="529" customWidth="1"/>
    <col min="7682" max="7682" width="16.125" style="529" customWidth="1"/>
    <col min="7683" max="7683" width="7.5" style="529" customWidth="1"/>
    <col min="7684" max="7684" width="5.75" style="529" customWidth="1"/>
    <col min="7685" max="7685" width="8.875" style="529" customWidth="1"/>
    <col min="7686" max="7686" width="6.75" style="529" customWidth="1"/>
    <col min="7687" max="7687" width="9" style="529" customWidth="1"/>
    <col min="7688" max="7688" width="8.875" style="529" customWidth="1"/>
    <col min="7689" max="7689" width="6.625" style="529" customWidth="1"/>
    <col min="7690" max="7690" width="9" style="529" customWidth="1"/>
    <col min="7691" max="7691" width="15.25" style="529" customWidth="1"/>
    <col min="7692" max="7692" width="10.625" style="529" customWidth="1"/>
    <col min="7693" max="7936" width="9" style="529"/>
    <col min="7937" max="7937" width="5.875" style="529" customWidth="1"/>
    <col min="7938" max="7938" width="16.125" style="529" customWidth="1"/>
    <col min="7939" max="7939" width="7.5" style="529" customWidth="1"/>
    <col min="7940" max="7940" width="5.75" style="529" customWidth="1"/>
    <col min="7941" max="7941" width="8.875" style="529" customWidth="1"/>
    <col min="7942" max="7942" width="6.75" style="529" customWidth="1"/>
    <col min="7943" max="7943" width="9" style="529" customWidth="1"/>
    <col min="7944" max="7944" width="8.875" style="529" customWidth="1"/>
    <col min="7945" max="7945" width="6.625" style="529" customWidth="1"/>
    <col min="7946" max="7946" width="9" style="529" customWidth="1"/>
    <col min="7947" max="7947" width="15.25" style="529" customWidth="1"/>
    <col min="7948" max="7948" width="10.625" style="529" customWidth="1"/>
    <col min="7949" max="8192" width="9" style="529"/>
    <col min="8193" max="8193" width="5.875" style="529" customWidth="1"/>
    <col min="8194" max="8194" width="16.125" style="529" customWidth="1"/>
    <col min="8195" max="8195" width="7.5" style="529" customWidth="1"/>
    <col min="8196" max="8196" width="5.75" style="529" customWidth="1"/>
    <col min="8197" max="8197" width="8.875" style="529" customWidth="1"/>
    <col min="8198" max="8198" width="6.75" style="529" customWidth="1"/>
    <col min="8199" max="8199" width="9" style="529" customWidth="1"/>
    <col min="8200" max="8200" width="8.875" style="529" customWidth="1"/>
    <col min="8201" max="8201" width="6.625" style="529" customWidth="1"/>
    <col min="8202" max="8202" width="9" style="529" customWidth="1"/>
    <col min="8203" max="8203" width="15.25" style="529" customWidth="1"/>
    <col min="8204" max="8204" width="10.625" style="529" customWidth="1"/>
    <col min="8205" max="8448" width="9" style="529"/>
    <col min="8449" max="8449" width="5.875" style="529" customWidth="1"/>
    <col min="8450" max="8450" width="16.125" style="529" customWidth="1"/>
    <col min="8451" max="8451" width="7.5" style="529" customWidth="1"/>
    <col min="8452" max="8452" width="5.75" style="529" customWidth="1"/>
    <col min="8453" max="8453" width="8.875" style="529" customWidth="1"/>
    <col min="8454" max="8454" width="6.75" style="529" customWidth="1"/>
    <col min="8455" max="8455" width="9" style="529" customWidth="1"/>
    <col min="8456" max="8456" width="8.875" style="529" customWidth="1"/>
    <col min="8457" max="8457" width="6.625" style="529" customWidth="1"/>
    <col min="8458" max="8458" width="9" style="529" customWidth="1"/>
    <col min="8459" max="8459" width="15.25" style="529" customWidth="1"/>
    <col min="8460" max="8460" width="10.625" style="529" customWidth="1"/>
    <col min="8461" max="8704" width="9" style="529"/>
    <col min="8705" max="8705" width="5.875" style="529" customWidth="1"/>
    <col min="8706" max="8706" width="16.125" style="529" customWidth="1"/>
    <col min="8707" max="8707" width="7.5" style="529" customWidth="1"/>
    <col min="8708" max="8708" width="5.75" style="529" customWidth="1"/>
    <col min="8709" max="8709" width="8.875" style="529" customWidth="1"/>
    <col min="8710" max="8710" width="6.75" style="529" customWidth="1"/>
    <col min="8711" max="8711" width="9" style="529" customWidth="1"/>
    <col min="8712" max="8712" width="8.875" style="529" customWidth="1"/>
    <col min="8713" max="8713" width="6.625" style="529" customWidth="1"/>
    <col min="8714" max="8714" width="9" style="529" customWidth="1"/>
    <col min="8715" max="8715" width="15.25" style="529" customWidth="1"/>
    <col min="8716" max="8716" width="10.625" style="529" customWidth="1"/>
    <col min="8717" max="8960" width="9" style="529"/>
    <col min="8961" max="8961" width="5.875" style="529" customWidth="1"/>
    <col min="8962" max="8962" width="16.125" style="529" customWidth="1"/>
    <col min="8963" max="8963" width="7.5" style="529" customWidth="1"/>
    <col min="8964" max="8964" width="5.75" style="529" customWidth="1"/>
    <col min="8965" max="8965" width="8.875" style="529" customWidth="1"/>
    <col min="8966" max="8966" width="6.75" style="529" customWidth="1"/>
    <col min="8967" max="8967" width="9" style="529" customWidth="1"/>
    <col min="8968" max="8968" width="8.875" style="529" customWidth="1"/>
    <col min="8969" max="8969" width="6.625" style="529" customWidth="1"/>
    <col min="8970" max="8970" width="9" style="529" customWidth="1"/>
    <col min="8971" max="8971" width="15.25" style="529" customWidth="1"/>
    <col min="8972" max="8972" width="10.625" style="529" customWidth="1"/>
    <col min="8973" max="9216" width="9" style="529"/>
    <col min="9217" max="9217" width="5.875" style="529" customWidth="1"/>
    <col min="9218" max="9218" width="16.125" style="529" customWidth="1"/>
    <col min="9219" max="9219" width="7.5" style="529" customWidth="1"/>
    <col min="9220" max="9220" width="5.75" style="529" customWidth="1"/>
    <col min="9221" max="9221" width="8.875" style="529" customWidth="1"/>
    <col min="9222" max="9222" width="6.75" style="529" customWidth="1"/>
    <col min="9223" max="9223" width="9" style="529" customWidth="1"/>
    <col min="9224" max="9224" width="8.875" style="529" customWidth="1"/>
    <col min="9225" max="9225" width="6.625" style="529" customWidth="1"/>
    <col min="9226" max="9226" width="9" style="529" customWidth="1"/>
    <col min="9227" max="9227" width="15.25" style="529" customWidth="1"/>
    <col min="9228" max="9228" width="10.625" style="529" customWidth="1"/>
    <col min="9229" max="9472" width="9" style="529"/>
    <col min="9473" max="9473" width="5.875" style="529" customWidth="1"/>
    <col min="9474" max="9474" width="16.125" style="529" customWidth="1"/>
    <col min="9475" max="9475" width="7.5" style="529" customWidth="1"/>
    <col min="9476" max="9476" width="5.75" style="529" customWidth="1"/>
    <col min="9477" max="9477" width="8.875" style="529" customWidth="1"/>
    <col min="9478" max="9478" width="6.75" style="529" customWidth="1"/>
    <col min="9479" max="9479" width="9" style="529" customWidth="1"/>
    <col min="9480" max="9480" width="8.875" style="529" customWidth="1"/>
    <col min="9481" max="9481" width="6.625" style="529" customWidth="1"/>
    <col min="9482" max="9482" width="9" style="529" customWidth="1"/>
    <col min="9483" max="9483" width="15.25" style="529" customWidth="1"/>
    <col min="9484" max="9484" width="10.625" style="529" customWidth="1"/>
    <col min="9485" max="9728" width="9" style="529"/>
    <col min="9729" max="9729" width="5.875" style="529" customWidth="1"/>
    <col min="9730" max="9730" width="16.125" style="529" customWidth="1"/>
    <col min="9731" max="9731" width="7.5" style="529" customWidth="1"/>
    <col min="9732" max="9732" width="5.75" style="529" customWidth="1"/>
    <col min="9733" max="9733" width="8.875" style="529" customWidth="1"/>
    <col min="9734" max="9734" width="6.75" style="529" customWidth="1"/>
    <col min="9735" max="9735" width="9" style="529" customWidth="1"/>
    <col min="9736" max="9736" width="8.875" style="529" customWidth="1"/>
    <col min="9737" max="9737" width="6.625" style="529" customWidth="1"/>
    <col min="9738" max="9738" width="9" style="529" customWidth="1"/>
    <col min="9739" max="9739" width="15.25" style="529" customWidth="1"/>
    <col min="9740" max="9740" width="10.625" style="529" customWidth="1"/>
    <col min="9741" max="9984" width="9" style="529"/>
    <col min="9985" max="9985" width="5.875" style="529" customWidth="1"/>
    <col min="9986" max="9986" width="16.125" style="529" customWidth="1"/>
    <col min="9987" max="9987" width="7.5" style="529" customWidth="1"/>
    <col min="9988" max="9988" width="5.75" style="529" customWidth="1"/>
    <col min="9989" max="9989" width="8.875" style="529" customWidth="1"/>
    <col min="9990" max="9990" width="6.75" style="529" customWidth="1"/>
    <col min="9991" max="9991" width="9" style="529" customWidth="1"/>
    <col min="9992" max="9992" width="8.875" style="529" customWidth="1"/>
    <col min="9993" max="9993" width="6.625" style="529" customWidth="1"/>
    <col min="9994" max="9994" width="9" style="529" customWidth="1"/>
    <col min="9995" max="9995" width="15.25" style="529" customWidth="1"/>
    <col min="9996" max="9996" width="10.625" style="529" customWidth="1"/>
    <col min="9997" max="10240" width="9" style="529"/>
    <col min="10241" max="10241" width="5.875" style="529" customWidth="1"/>
    <col min="10242" max="10242" width="16.125" style="529" customWidth="1"/>
    <col min="10243" max="10243" width="7.5" style="529" customWidth="1"/>
    <col min="10244" max="10244" width="5.75" style="529" customWidth="1"/>
    <col min="10245" max="10245" width="8.875" style="529" customWidth="1"/>
    <col min="10246" max="10246" width="6.75" style="529" customWidth="1"/>
    <col min="10247" max="10247" width="9" style="529" customWidth="1"/>
    <col min="10248" max="10248" width="8.875" style="529" customWidth="1"/>
    <col min="10249" max="10249" width="6.625" style="529" customWidth="1"/>
    <col min="10250" max="10250" width="9" style="529" customWidth="1"/>
    <col min="10251" max="10251" width="15.25" style="529" customWidth="1"/>
    <col min="10252" max="10252" width="10.625" style="529" customWidth="1"/>
    <col min="10253" max="10496" width="9" style="529"/>
    <col min="10497" max="10497" width="5.875" style="529" customWidth="1"/>
    <col min="10498" max="10498" width="16.125" style="529" customWidth="1"/>
    <col min="10499" max="10499" width="7.5" style="529" customWidth="1"/>
    <col min="10500" max="10500" width="5.75" style="529" customWidth="1"/>
    <col min="10501" max="10501" width="8.875" style="529" customWidth="1"/>
    <col min="10502" max="10502" width="6.75" style="529" customWidth="1"/>
    <col min="10503" max="10503" width="9" style="529" customWidth="1"/>
    <col min="10504" max="10504" width="8.875" style="529" customWidth="1"/>
    <col min="10505" max="10505" width="6.625" style="529" customWidth="1"/>
    <col min="10506" max="10506" width="9" style="529" customWidth="1"/>
    <col min="10507" max="10507" width="15.25" style="529" customWidth="1"/>
    <col min="10508" max="10508" width="10.625" style="529" customWidth="1"/>
    <col min="10509" max="10752" width="9" style="529"/>
    <col min="10753" max="10753" width="5.875" style="529" customWidth="1"/>
    <col min="10754" max="10754" width="16.125" style="529" customWidth="1"/>
    <col min="10755" max="10755" width="7.5" style="529" customWidth="1"/>
    <col min="10756" max="10756" width="5.75" style="529" customWidth="1"/>
    <col min="10757" max="10757" width="8.875" style="529" customWidth="1"/>
    <col min="10758" max="10758" width="6.75" style="529" customWidth="1"/>
    <col min="10759" max="10759" width="9" style="529" customWidth="1"/>
    <col min="10760" max="10760" width="8.875" style="529" customWidth="1"/>
    <col min="10761" max="10761" width="6.625" style="529" customWidth="1"/>
    <col min="10762" max="10762" width="9" style="529" customWidth="1"/>
    <col min="10763" max="10763" width="15.25" style="529" customWidth="1"/>
    <col min="10764" max="10764" width="10.625" style="529" customWidth="1"/>
    <col min="10765" max="11008" width="9" style="529"/>
    <col min="11009" max="11009" width="5.875" style="529" customWidth="1"/>
    <col min="11010" max="11010" width="16.125" style="529" customWidth="1"/>
    <col min="11011" max="11011" width="7.5" style="529" customWidth="1"/>
    <col min="11012" max="11012" width="5.75" style="529" customWidth="1"/>
    <col min="11013" max="11013" width="8.875" style="529" customWidth="1"/>
    <col min="11014" max="11014" width="6.75" style="529" customWidth="1"/>
    <col min="11015" max="11015" width="9" style="529" customWidth="1"/>
    <col min="11016" max="11016" width="8.875" style="529" customWidth="1"/>
    <col min="11017" max="11017" width="6.625" style="529" customWidth="1"/>
    <col min="11018" max="11018" width="9" style="529" customWidth="1"/>
    <col min="11019" max="11019" width="15.25" style="529" customWidth="1"/>
    <col min="11020" max="11020" width="10.625" style="529" customWidth="1"/>
    <col min="11021" max="11264" width="9" style="529"/>
    <col min="11265" max="11265" width="5.875" style="529" customWidth="1"/>
    <col min="11266" max="11266" width="16.125" style="529" customWidth="1"/>
    <col min="11267" max="11267" width="7.5" style="529" customWidth="1"/>
    <col min="11268" max="11268" width="5.75" style="529" customWidth="1"/>
    <col min="11269" max="11269" width="8.875" style="529" customWidth="1"/>
    <col min="11270" max="11270" width="6.75" style="529" customWidth="1"/>
    <col min="11271" max="11271" width="9" style="529" customWidth="1"/>
    <col min="11272" max="11272" width="8.875" style="529" customWidth="1"/>
    <col min="11273" max="11273" width="6.625" style="529" customWidth="1"/>
    <col min="11274" max="11274" width="9" style="529" customWidth="1"/>
    <col min="11275" max="11275" width="15.25" style="529" customWidth="1"/>
    <col min="11276" max="11276" width="10.625" style="529" customWidth="1"/>
    <col min="11277" max="11520" width="9" style="529"/>
    <col min="11521" max="11521" width="5.875" style="529" customWidth="1"/>
    <col min="11522" max="11522" width="16.125" style="529" customWidth="1"/>
    <col min="11523" max="11523" width="7.5" style="529" customWidth="1"/>
    <col min="11524" max="11524" width="5.75" style="529" customWidth="1"/>
    <col min="11525" max="11525" width="8.875" style="529" customWidth="1"/>
    <col min="11526" max="11526" width="6.75" style="529" customWidth="1"/>
    <col min="11527" max="11527" width="9" style="529" customWidth="1"/>
    <col min="11528" max="11528" width="8.875" style="529" customWidth="1"/>
    <col min="11529" max="11529" width="6.625" style="529" customWidth="1"/>
    <col min="11530" max="11530" width="9" style="529" customWidth="1"/>
    <col min="11531" max="11531" width="15.25" style="529" customWidth="1"/>
    <col min="11532" max="11532" width="10.625" style="529" customWidth="1"/>
    <col min="11533" max="11776" width="9" style="529"/>
    <col min="11777" max="11777" width="5.875" style="529" customWidth="1"/>
    <col min="11778" max="11778" width="16.125" style="529" customWidth="1"/>
    <col min="11779" max="11779" width="7.5" style="529" customWidth="1"/>
    <col min="11780" max="11780" width="5.75" style="529" customWidth="1"/>
    <col min="11781" max="11781" width="8.875" style="529" customWidth="1"/>
    <col min="11782" max="11782" width="6.75" style="529" customWidth="1"/>
    <col min="11783" max="11783" width="9" style="529" customWidth="1"/>
    <col min="11784" max="11784" width="8.875" style="529" customWidth="1"/>
    <col min="11785" max="11785" width="6.625" style="529" customWidth="1"/>
    <col min="11786" max="11786" width="9" style="529" customWidth="1"/>
    <col min="11787" max="11787" width="15.25" style="529" customWidth="1"/>
    <col min="11788" max="11788" width="10.625" style="529" customWidth="1"/>
    <col min="11789" max="12032" width="9" style="529"/>
    <col min="12033" max="12033" width="5.875" style="529" customWidth="1"/>
    <col min="12034" max="12034" width="16.125" style="529" customWidth="1"/>
    <col min="12035" max="12035" width="7.5" style="529" customWidth="1"/>
    <col min="12036" max="12036" width="5.75" style="529" customWidth="1"/>
    <col min="12037" max="12037" width="8.875" style="529" customWidth="1"/>
    <col min="12038" max="12038" width="6.75" style="529" customWidth="1"/>
    <col min="12039" max="12039" width="9" style="529" customWidth="1"/>
    <col min="12040" max="12040" width="8.875" style="529" customWidth="1"/>
    <col min="12041" max="12041" width="6.625" style="529" customWidth="1"/>
    <col min="12042" max="12042" width="9" style="529" customWidth="1"/>
    <col min="12043" max="12043" width="15.25" style="529" customWidth="1"/>
    <col min="12044" max="12044" width="10.625" style="529" customWidth="1"/>
    <col min="12045" max="12288" width="9" style="529"/>
    <col min="12289" max="12289" width="5.875" style="529" customWidth="1"/>
    <col min="12290" max="12290" width="16.125" style="529" customWidth="1"/>
    <col min="12291" max="12291" width="7.5" style="529" customWidth="1"/>
    <col min="12292" max="12292" width="5.75" style="529" customWidth="1"/>
    <col min="12293" max="12293" width="8.875" style="529" customWidth="1"/>
    <col min="12294" max="12294" width="6.75" style="529" customWidth="1"/>
    <col min="12295" max="12295" width="9" style="529" customWidth="1"/>
    <col min="12296" max="12296" width="8.875" style="529" customWidth="1"/>
    <col min="12297" max="12297" width="6.625" style="529" customWidth="1"/>
    <col min="12298" max="12298" width="9" style="529" customWidth="1"/>
    <col min="12299" max="12299" width="15.25" style="529" customWidth="1"/>
    <col min="12300" max="12300" width="10.625" style="529" customWidth="1"/>
    <col min="12301" max="12544" width="9" style="529"/>
    <col min="12545" max="12545" width="5.875" style="529" customWidth="1"/>
    <col min="12546" max="12546" width="16.125" style="529" customWidth="1"/>
    <col min="12547" max="12547" width="7.5" style="529" customWidth="1"/>
    <col min="12548" max="12548" width="5.75" style="529" customWidth="1"/>
    <col min="12549" max="12549" width="8.875" style="529" customWidth="1"/>
    <col min="12550" max="12550" width="6.75" style="529" customWidth="1"/>
    <col min="12551" max="12551" width="9" style="529" customWidth="1"/>
    <col min="12552" max="12552" width="8.875" style="529" customWidth="1"/>
    <col min="12553" max="12553" width="6.625" style="529" customWidth="1"/>
    <col min="12554" max="12554" width="9" style="529" customWidth="1"/>
    <col min="12555" max="12555" width="15.25" style="529" customWidth="1"/>
    <col min="12556" max="12556" width="10.625" style="529" customWidth="1"/>
    <col min="12557" max="12800" width="9" style="529"/>
    <col min="12801" max="12801" width="5.875" style="529" customWidth="1"/>
    <col min="12802" max="12802" width="16.125" style="529" customWidth="1"/>
    <col min="12803" max="12803" width="7.5" style="529" customWidth="1"/>
    <col min="12804" max="12804" width="5.75" style="529" customWidth="1"/>
    <col min="12805" max="12805" width="8.875" style="529" customWidth="1"/>
    <col min="12806" max="12806" width="6.75" style="529" customWidth="1"/>
    <col min="12807" max="12807" width="9" style="529" customWidth="1"/>
    <col min="12808" max="12808" width="8.875" style="529" customWidth="1"/>
    <col min="12809" max="12809" width="6.625" style="529" customWidth="1"/>
    <col min="12810" max="12810" width="9" style="529" customWidth="1"/>
    <col min="12811" max="12811" width="15.25" style="529" customWidth="1"/>
    <col min="12812" max="12812" width="10.625" style="529" customWidth="1"/>
    <col min="12813" max="13056" width="9" style="529"/>
    <col min="13057" max="13057" width="5.875" style="529" customWidth="1"/>
    <col min="13058" max="13058" width="16.125" style="529" customWidth="1"/>
    <col min="13059" max="13059" width="7.5" style="529" customWidth="1"/>
    <col min="13060" max="13060" width="5.75" style="529" customWidth="1"/>
    <col min="13061" max="13061" width="8.875" style="529" customWidth="1"/>
    <col min="13062" max="13062" width="6.75" style="529" customWidth="1"/>
    <col min="13063" max="13063" width="9" style="529" customWidth="1"/>
    <col min="13064" max="13064" width="8.875" style="529" customWidth="1"/>
    <col min="13065" max="13065" width="6.625" style="529" customWidth="1"/>
    <col min="13066" max="13066" width="9" style="529" customWidth="1"/>
    <col min="13067" max="13067" width="15.25" style="529" customWidth="1"/>
    <col min="13068" max="13068" width="10.625" style="529" customWidth="1"/>
    <col min="13069" max="13312" width="9" style="529"/>
    <col min="13313" max="13313" width="5.875" style="529" customWidth="1"/>
    <col min="13314" max="13314" width="16.125" style="529" customWidth="1"/>
    <col min="13315" max="13315" width="7.5" style="529" customWidth="1"/>
    <col min="13316" max="13316" width="5.75" style="529" customWidth="1"/>
    <col min="13317" max="13317" width="8.875" style="529" customWidth="1"/>
    <col min="13318" max="13318" width="6.75" style="529" customWidth="1"/>
    <col min="13319" max="13319" width="9" style="529" customWidth="1"/>
    <col min="13320" max="13320" width="8.875" style="529" customWidth="1"/>
    <col min="13321" max="13321" width="6.625" style="529" customWidth="1"/>
    <col min="13322" max="13322" width="9" style="529" customWidth="1"/>
    <col min="13323" max="13323" width="15.25" style="529" customWidth="1"/>
    <col min="13324" max="13324" width="10.625" style="529" customWidth="1"/>
    <col min="13325" max="13568" width="9" style="529"/>
    <col min="13569" max="13569" width="5.875" style="529" customWidth="1"/>
    <col min="13570" max="13570" width="16.125" style="529" customWidth="1"/>
    <col min="13571" max="13571" width="7.5" style="529" customWidth="1"/>
    <col min="13572" max="13572" width="5.75" style="529" customWidth="1"/>
    <col min="13573" max="13573" width="8.875" style="529" customWidth="1"/>
    <col min="13574" max="13574" width="6.75" style="529" customWidth="1"/>
    <col min="13575" max="13575" width="9" style="529" customWidth="1"/>
    <col min="13576" max="13576" width="8.875" style="529" customWidth="1"/>
    <col min="13577" max="13577" width="6.625" style="529" customWidth="1"/>
    <col min="13578" max="13578" width="9" style="529" customWidth="1"/>
    <col min="13579" max="13579" width="15.25" style="529" customWidth="1"/>
    <col min="13580" max="13580" width="10.625" style="529" customWidth="1"/>
    <col min="13581" max="13824" width="9" style="529"/>
    <col min="13825" max="13825" width="5.875" style="529" customWidth="1"/>
    <col min="13826" max="13826" width="16.125" style="529" customWidth="1"/>
    <col min="13827" max="13827" width="7.5" style="529" customWidth="1"/>
    <col min="13828" max="13828" width="5.75" style="529" customWidth="1"/>
    <col min="13829" max="13829" width="8.875" style="529" customWidth="1"/>
    <col min="13830" max="13830" width="6.75" style="529" customWidth="1"/>
    <col min="13831" max="13831" width="9" style="529" customWidth="1"/>
    <col min="13832" max="13832" width="8.875" style="529" customWidth="1"/>
    <col min="13833" max="13833" width="6.625" style="529" customWidth="1"/>
    <col min="13834" max="13834" width="9" style="529" customWidth="1"/>
    <col min="13835" max="13835" width="15.25" style="529" customWidth="1"/>
    <col min="13836" max="13836" width="10.625" style="529" customWidth="1"/>
    <col min="13837" max="14080" width="9" style="529"/>
    <col min="14081" max="14081" width="5.875" style="529" customWidth="1"/>
    <col min="14082" max="14082" width="16.125" style="529" customWidth="1"/>
    <col min="14083" max="14083" width="7.5" style="529" customWidth="1"/>
    <col min="14084" max="14084" width="5.75" style="529" customWidth="1"/>
    <col min="14085" max="14085" width="8.875" style="529" customWidth="1"/>
    <col min="14086" max="14086" width="6.75" style="529" customWidth="1"/>
    <col min="14087" max="14087" width="9" style="529" customWidth="1"/>
    <col min="14088" max="14088" width="8.875" style="529" customWidth="1"/>
    <col min="14089" max="14089" width="6.625" style="529" customWidth="1"/>
    <col min="14090" max="14090" width="9" style="529" customWidth="1"/>
    <col min="14091" max="14091" width="15.25" style="529" customWidth="1"/>
    <col min="14092" max="14092" width="10.625" style="529" customWidth="1"/>
    <col min="14093" max="14336" width="9" style="529"/>
    <col min="14337" max="14337" width="5.875" style="529" customWidth="1"/>
    <col min="14338" max="14338" width="16.125" style="529" customWidth="1"/>
    <col min="14339" max="14339" width="7.5" style="529" customWidth="1"/>
    <col min="14340" max="14340" width="5.75" style="529" customWidth="1"/>
    <col min="14341" max="14341" width="8.875" style="529" customWidth="1"/>
    <col min="14342" max="14342" width="6.75" style="529" customWidth="1"/>
    <col min="14343" max="14343" width="9" style="529" customWidth="1"/>
    <col min="14344" max="14344" width="8.875" style="529" customWidth="1"/>
    <col min="14345" max="14345" width="6.625" style="529" customWidth="1"/>
    <col min="14346" max="14346" width="9" style="529" customWidth="1"/>
    <col min="14347" max="14347" width="15.25" style="529" customWidth="1"/>
    <col min="14348" max="14348" width="10.625" style="529" customWidth="1"/>
    <col min="14349" max="14592" width="9" style="529"/>
    <col min="14593" max="14593" width="5.875" style="529" customWidth="1"/>
    <col min="14594" max="14594" width="16.125" style="529" customWidth="1"/>
    <col min="14595" max="14595" width="7.5" style="529" customWidth="1"/>
    <col min="14596" max="14596" width="5.75" style="529" customWidth="1"/>
    <col min="14597" max="14597" width="8.875" style="529" customWidth="1"/>
    <col min="14598" max="14598" width="6.75" style="529" customWidth="1"/>
    <col min="14599" max="14599" width="9" style="529" customWidth="1"/>
    <col min="14600" max="14600" width="8.875" style="529" customWidth="1"/>
    <col min="14601" max="14601" width="6.625" style="529" customWidth="1"/>
    <col min="14602" max="14602" width="9" style="529" customWidth="1"/>
    <col min="14603" max="14603" width="15.25" style="529" customWidth="1"/>
    <col min="14604" max="14604" width="10.625" style="529" customWidth="1"/>
    <col min="14605" max="14848" width="9" style="529"/>
    <col min="14849" max="14849" width="5.875" style="529" customWidth="1"/>
    <col min="14850" max="14850" width="16.125" style="529" customWidth="1"/>
    <col min="14851" max="14851" width="7.5" style="529" customWidth="1"/>
    <col min="14852" max="14852" width="5.75" style="529" customWidth="1"/>
    <col min="14853" max="14853" width="8.875" style="529" customWidth="1"/>
    <col min="14854" max="14854" width="6.75" style="529" customWidth="1"/>
    <col min="14855" max="14855" width="9" style="529" customWidth="1"/>
    <col min="14856" max="14856" width="8.875" style="529" customWidth="1"/>
    <col min="14857" max="14857" width="6.625" style="529" customWidth="1"/>
    <col min="14858" max="14858" width="9" style="529" customWidth="1"/>
    <col min="14859" max="14859" width="15.25" style="529" customWidth="1"/>
    <col min="14860" max="14860" width="10.625" style="529" customWidth="1"/>
    <col min="14861" max="15104" width="9" style="529"/>
    <col min="15105" max="15105" width="5.875" style="529" customWidth="1"/>
    <col min="15106" max="15106" width="16.125" style="529" customWidth="1"/>
    <col min="15107" max="15107" width="7.5" style="529" customWidth="1"/>
    <col min="15108" max="15108" width="5.75" style="529" customWidth="1"/>
    <col min="15109" max="15109" width="8.875" style="529" customWidth="1"/>
    <col min="15110" max="15110" width="6.75" style="529" customWidth="1"/>
    <col min="15111" max="15111" width="9" style="529" customWidth="1"/>
    <col min="15112" max="15112" width="8.875" style="529" customWidth="1"/>
    <col min="15113" max="15113" width="6.625" style="529" customWidth="1"/>
    <col min="15114" max="15114" width="9" style="529" customWidth="1"/>
    <col min="15115" max="15115" width="15.25" style="529" customWidth="1"/>
    <col min="15116" max="15116" width="10.625" style="529" customWidth="1"/>
    <col min="15117" max="15360" width="9" style="529"/>
    <col min="15361" max="15361" width="5.875" style="529" customWidth="1"/>
    <col min="15362" max="15362" width="16.125" style="529" customWidth="1"/>
    <col min="15363" max="15363" width="7.5" style="529" customWidth="1"/>
    <col min="15364" max="15364" width="5.75" style="529" customWidth="1"/>
    <col min="15365" max="15365" width="8.875" style="529" customWidth="1"/>
    <col min="15366" max="15366" width="6.75" style="529" customWidth="1"/>
    <col min="15367" max="15367" width="9" style="529" customWidth="1"/>
    <col min="15368" max="15368" width="8.875" style="529" customWidth="1"/>
    <col min="15369" max="15369" width="6.625" style="529" customWidth="1"/>
    <col min="15370" max="15370" width="9" style="529" customWidth="1"/>
    <col min="15371" max="15371" width="15.25" style="529" customWidth="1"/>
    <col min="15372" max="15372" width="10.625" style="529" customWidth="1"/>
    <col min="15373" max="15616" width="9" style="529"/>
    <col min="15617" max="15617" width="5.875" style="529" customWidth="1"/>
    <col min="15618" max="15618" width="16.125" style="529" customWidth="1"/>
    <col min="15619" max="15619" width="7.5" style="529" customWidth="1"/>
    <col min="15620" max="15620" width="5.75" style="529" customWidth="1"/>
    <col min="15621" max="15621" width="8.875" style="529" customWidth="1"/>
    <col min="15622" max="15622" width="6.75" style="529" customWidth="1"/>
    <col min="15623" max="15623" width="9" style="529" customWidth="1"/>
    <col min="15624" max="15624" width="8.875" style="529" customWidth="1"/>
    <col min="15625" max="15625" width="6.625" style="529" customWidth="1"/>
    <col min="15626" max="15626" width="9" style="529" customWidth="1"/>
    <col min="15627" max="15627" width="15.25" style="529" customWidth="1"/>
    <col min="15628" max="15628" width="10.625" style="529" customWidth="1"/>
    <col min="15629" max="15872" width="9" style="529"/>
    <col min="15873" max="15873" width="5.875" style="529" customWidth="1"/>
    <col min="15874" max="15874" width="16.125" style="529" customWidth="1"/>
    <col min="15875" max="15875" width="7.5" style="529" customWidth="1"/>
    <col min="15876" max="15876" width="5.75" style="529" customWidth="1"/>
    <col min="15877" max="15877" width="8.875" style="529" customWidth="1"/>
    <col min="15878" max="15878" width="6.75" style="529" customWidth="1"/>
    <col min="15879" max="15879" width="9" style="529" customWidth="1"/>
    <col min="15880" max="15880" width="8.875" style="529" customWidth="1"/>
    <col min="15881" max="15881" width="6.625" style="529" customWidth="1"/>
    <col min="15882" max="15882" width="9" style="529" customWidth="1"/>
    <col min="15883" max="15883" width="15.25" style="529" customWidth="1"/>
    <col min="15884" max="15884" width="10.625" style="529" customWidth="1"/>
    <col min="15885" max="16128" width="9" style="529"/>
    <col min="16129" max="16129" width="5.875" style="529" customWidth="1"/>
    <col min="16130" max="16130" width="16.125" style="529" customWidth="1"/>
    <col min="16131" max="16131" width="7.5" style="529" customWidth="1"/>
    <col min="16132" max="16132" width="5.75" style="529" customWidth="1"/>
    <col min="16133" max="16133" width="8.875" style="529" customWidth="1"/>
    <col min="16134" max="16134" width="6.75" style="529" customWidth="1"/>
    <col min="16135" max="16135" width="9" style="529" customWidth="1"/>
    <col min="16136" max="16136" width="8.875" style="529" customWidth="1"/>
    <col min="16137" max="16137" width="6.625" style="529" customWidth="1"/>
    <col min="16138" max="16138" width="9" style="529" customWidth="1"/>
    <col min="16139" max="16139" width="15.25" style="529" customWidth="1"/>
    <col min="16140" max="16140" width="10.625" style="529" customWidth="1"/>
    <col min="16141" max="16384" width="9" style="529"/>
  </cols>
  <sheetData>
    <row r="1" spans="1:14" ht="20.25" customHeight="1">
      <c r="A1" s="529" t="s">
        <v>751</v>
      </c>
    </row>
    <row r="2" spans="1:14" ht="10.5" customHeight="1"/>
    <row r="3" spans="1:14" ht="25.5" customHeight="1">
      <c r="A3" s="1721" t="s">
        <v>752</v>
      </c>
      <c r="B3" s="1721"/>
      <c r="C3" s="1721"/>
      <c r="D3" s="1721"/>
      <c r="E3" s="1721"/>
      <c r="F3" s="1721"/>
      <c r="G3" s="1721"/>
      <c r="H3" s="1721"/>
      <c r="I3" s="1721"/>
      <c r="J3" s="1721"/>
      <c r="K3" s="1721"/>
      <c r="L3" s="1721"/>
      <c r="M3" s="530"/>
      <c r="N3" s="530"/>
    </row>
    <row r="4" spans="1:14" ht="10.5" customHeight="1">
      <c r="A4" s="531"/>
      <c r="B4" s="531"/>
      <c r="C4" s="531"/>
      <c r="D4" s="531"/>
      <c r="E4" s="531"/>
      <c r="F4" s="531"/>
      <c r="G4" s="531"/>
      <c r="H4" s="531"/>
      <c r="I4" s="531"/>
      <c r="J4" s="531"/>
      <c r="K4" s="531"/>
      <c r="L4" s="531"/>
      <c r="M4" s="530"/>
      <c r="N4" s="530"/>
    </row>
    <row r="5" spans="1:14" ht="23.25" customHeight="1">
      <c r="A5" s="530"/>
      <c r="B5" s="530"/>
      <c r="C5" s="530"/>
      <c r="D5" s="532"/>
      <c r="E5" s="1722" t="s">
        <v>753</v>
      </c>
      <c r="F5" s="1723"/>
      <c r="G5" s="1724"/>
      <c r="H5" s="1725"/>
      <c r="I5" s="1726"/>
      <c r="J5" s="1726"/>
      <c r="K5" s="1726"/>
      <c r="L5" s="1727"/>
      <c r="M5" s="530"/>
      <c r="N5" s="530"/>
    </row>
    <row r="6" spans="1:14" ht="23.25" customHeight="1">
      <c r="A6" s="530"/>
      <c r="B6" s="530"/>
      <c r="C6" s="530"/>
      <c r="D6" s="532"/>
      <c r="E6" s="1722" t="s">
        <v>754</v>
      </c>
      <c r="F6" s="1723"/>
      <c r="G6" s="1724"/>
      <c r="H6" s="1725"/>
      <c r="I6" s="1726"/>
      <c r="J6" s="1726"/>
      <c r="K6" s="1726"/>
      <c r="L6" s="1727"/>
      <c r="M6" s="530"/>
      <c r="N6" s="530"/>
    </row>
    <row r="7" spans="1:14" ht="23.25" customHeight="1">
      <c r="A7" s="530"/>
      <c r="B7" s="530"/>
      <c r="C7" s="530"/>
      <c r="D7" s="533"/>
      <c r="E7" s="1709" t="s">
        <v>266</v>
      </c>
      <c r="F7" s="1709"/>
      <c r="G7" s="1709"/>
      <c r="H7" s="1710"/>
      <c r="I7" s="1710"/>
      <c r="J7" s="1710"/>
      <c r="K7" s="1710"/>
      <c r="L7" s="1710"/>
      <c r="M7" s="530"/>
      <c r="N7" s="530"/>
    </row>
    <row r="8" spans="1:14" ht="11.25" customHeight="1">
      <c r="A8" s="530"/>
      <c r="B8" s="530"/>
      <c r="C8" s="530"/>
      <c r="D8" s="530"/>
      <c r="E8" s="530"/>
      <c r="F8" s="530"/>
      <c r="G8" s="530"/>
      <c r="H8" s="530"/>
      <c r="I8" s="530"/>
      <c r="J8" s="530"/>
      <c r="K8" s="530"/>
      <c r="L8" s="530"/>
      <c r="M8" s="530"/>
      <c r="N8" s="530"/>
    </row>
    <row r="9" spans="1:14" ht="31.15" customHeight="1">
      <c r="A9" s="529" t="s">
        <v>755</v>
      </c>
    </row>
    <row r="10" spans="1:14" ht="31.15" customHeight="1">
      <c r="A10" s="1711" t="s">
        <v>198</v>
      </c>
      <c r="B10" s="1711"/>
      <c r="C10" s="1711"/>
      <c r="D10" s="534" t="s">
        <v>756</v>
      </c>
      <c r="E10" s="1712" t="s">
        <v>757</v>
      </c>
      <c r="F10" s="1713"/>
      <c r="G10" s="1714"/>
      <c r="H10" s="1715" t="s">
        <v>758</v>
      </c>
      <c r="I10" s="1716"/>
      <c r="J10" s="1717"/>
      <c r="K10" s="535" t="s">
        <v>759</v>
      </c>
      <c r="L10" s="534" t="s">
        <v>760</v>
      </c>
    </row>
    <row r="11" spans="1:14" ht="31.15" customHeight="1">
      <c r="A11" s="534">
        <v>1</v>
      </c>
      <c r="B11" s="1710"/>
      <c r="C11" s="1710"/>
      <c r="D11" s="536"/>
      <c r="E11" s="537">
        <v>0</v>
      </c>
      <c r="F11" s="538" t="s">
        <v>761</v>
      </c>
      <c r="G11" s="539">
        <v>0</v>
      </c>
      <c r="H11" s="537">
        <v>0</v>
      </c>
      <c r="I11" s="538" t="s">
        <v>761</v>
      </c>
      <c r="J11" s="539">
        <v>0</v>
      </c>
      <c r="K11" s="540"/>
      <c r="L11" s="541"/>
    </row>
    <row r="12" spans="1:14" ht="31.15" customHeight="1">
      <c r="A12" s="534">
        <v>2</v>
      </c>
      <c r="B12" s="1710"/>
      <c r="C12" s="1710"/>
      <c r="D12" s="536"/>
      <c r="E12" s="542"/>
      <c r="F12" s="538" t="s">
        <v>761</v>
      </c>
      <c r="G12" s="543"/>
      <c r="H12" s="542"/>
      <c r="I12" s="538" t="s">
        <v>761</v>
      </c>
      <c r="J12" s="543"/>
      <c r="K12" s="544"/>
      <c r="L12" s="541"/>
    </row>
    <row r="13" spans="1:14" ht="31.15" customHeight="1">
      <c r="A13" s="534">
        <v>3</v>
      </c>
      <c r="B13" s="1710"/>
      <c r="C13" s="1710"/>
      <c r="D13" s="536"/>
      <c r="E13" s="542"/>
      <c r="F13" s="538" t="s">
        <v>761</v>
      </c>
      <c r="G13" s="543"/>
      <c r="H13" s="542"/>
      <c r="I13" s="538" t="s">
        <v>761</v>
      </c>
      <c r="J13" s="543"/>
      <c r="K13" s="544"/>
      <c r="L13" s="541"/>
    </row>
    <row r="14" spans="1:14" ht="31.15" customHeight="1">
      <c r="A14" s="534">
        <v>4</v>
      </c>
      <c r="B14" s="1710"/>
      <c r="C14" s="1710"/>
      <c r="D14" s="536"/>
      <c r="E14" s="542"/>
      <c r="F14" s="538" t="s">
        <v>761</v>
      </c>
      <c r="G14" s="543"/>
      <c r="H14" s="542"/>
      <c r="I14" s="538" t="s">
        <v>761</v>
      </c>
      <c r="J14" s="543"/>
      <c r="K14" s="544"/>
      <c r="L14" s="541"/>
    </row>
    <row r="15" spans="1:14" ht="31.15" customHeight="1">
      <c r="A15" s="534">
        <v>5</v>
      </c>
      <c r="B15" s="1710"/>
      <c r="C15" s="1710"/>
      <c r="D15" s="536"/>
      <c r="E15" s="542"/>
      <c r="F15" s="538" t="s">
        <v>761</v>
      </c>
      <c r="G15" s="543"/>
      <c r="H15" s="542"/>
      <c r="I15" s="538" t="s">
        <v>761</v>
      </c>
      <c r="J15" s="543"/>
      <c r="K15" s="544"/>
      <c r="L15" s="541"/>
    </row>
    <row r="16" spans="1:14" ht="31.15" customHeight="1">
      <c r="A16" s="534">
        <v>6</v>
      </c>
      <c r="B16" s="1710"/>
      <c r="C16" s="1710"/>
      <c r="D16" s="536"/>
      <c r="E16" s="542"/>
      <c r="F16" s="538" t="s">
        <v>761</v>
      </c>
      <c r="G16" s="543"/>
      <c r="H16" s="542"/>
      <c r="I16" s="538" t="s">
        <v>761</v>
      </c>
      <c r="J16" s="543"/>
      <c r="K16" s="544"/>
      <c r="L16" s="541"/>
    </row>
    <row r="17" spans="1:13" ht="31.15" customHeight="1">
      <c r="A17" s="534">
        <v>7</v>
      </c>
      <c r="B17" s="1710"/>
      <c r="C17" s="1710"/>
      <c r="D17" s="536"/>
      <c r="E17" s="542"/>
      <c r="F17" s="538" t="s">
        <v>761</v>
      </c>
      <c r="G17" s="543"/>
      <c r="H17" s="542"/>
      <c r="I17" s="538" t="s">
        <v>761</v>
      </c>
      <c r="J17" s="543"/>
      <c r="K17" s="544"/>
      <c r="L17" s="541"/>
    </row>
    <row r="18" spans="1:13" ht="31.15" customHeight="1">
      <c r="A18" s="534">
        <v>8</v>
      </c>
      <c r="B18" s="1710"/>
      <c r="C18" s="1710"/>
      <c r="D18" s="536"/>
      <c r="E18" s="542"/>
      <c r="F18" s="538" t="s">
        <v>761</v>
      </c>
      <c r="G18" s="543"/>
      <c r="H18" s="542"/>
      <c r="I18" s="538" t="s">
        <v>761</v>
      </c>
      <c r="J18" s="543"/>
      <c r="K18" s="544"/>
      <c r="L18" s="541"/>
    </row>
    <row r="19" spans="1:13" ht="31.15" customHeight="1">
      <c r="A19" s="534">
        <v>9</v>
      </c>
      <c r="B19" s="1710"/>
      <c r="C19" s="1710"/>
      <c r="D19" s="536"/>
      <c r="E19" s="542"/>
      <c r="F19" s="538" t="s">
        <v>761</v>
      </c>
      <c r="G19" s="543"/>
      <c r="H19" s="542"/>
      <c r="I19" s="538" t="s">
        <v>761</v>
      </c>
      <c r="J19" s="543"/>
      <c r="K19" s="544"/>
      <c r="L19" s="541"/>
    </row>
    <row r="20" spans="1:13" ht="31.15" customHeight="1">
      <c r="A20" s="534">
        <v>10</v>
      </c>
      <c r="B20" s="1710"/>
      <c r="C20" s="1710"/>
      <c r="D20" s="536"/>
      <c r="E20" s="542"/>
      <c r="F20" s="538" t="s">
        <v>761</v>
      </c>
      <c r="G20" s="543"/>
      <c r="H20" s="542"/>
      <c r="I20" s="538" t="s">
        <v>761</v>
      </c>
      <c r="J20" s="543"/>
      <c r="K20" s="544"/>
      <c r="L20" s="541"/>
    </row>
    <row r="21" spans="1:13" ht="7.5" customHeight="1"/>
    <row r="22" spans="1:13" ht="28.5" customHeight="1">
      <c r="A22" s="1718" t="s">
        <v>762</v>
      </c>
      <c r="B22" s="1718"/>
      <c r="C22" s="1718"/>
      <c r="D22" s="1718"/>
      <c r="E22" s="1718"/>
      <c r="F22" s="1718"/>
      <c r="G22" s="1718"/>
      <c r="H22" s="1718"/>
      <c r="I22" s="1718"/>
      <c r="J22" s="1718"/>
      <c r="K22" s="1718"/>
      <c r="L22" s="1718"/>
    </row>
    <row r="23" spans="1:13" ht="39" customHeight="1">
      <c r="A23" s="1719"/>
      <c r="B23" s="1720"/>
      <c r="C23" s="1720"/>
      <c r="D23" s="1720"/>
      <c r="E23" s="1720"/>
      <c r="F23" s="1720"/>
      <c r="G23" s="1720"/>
      <c r="H23" s="1720"/>
      <c r="I23" s="1720"/>
      <c r="J23" s="1720"/>
      <c r="K23" s="1720"/>
      <c r="L23" s="1720"/>
    </row>
    <row r="24" spans="1:13" ht="49.5" customHeight="1">
      <c r="A24" s="545"/>
      <c r="B24" s="546"/>
      <c r="C24" s="546"/>
      <c r="D24" s="546"/>
      <c r="E24" s="546"/>
      <c r="F24" s="546"/>
      <c r="G24" s="546"/>
      <c r="H24" s="546"/>
      <c r="I24" s="546"/>
      <c r="J24" s="546"/>
      <c r="K24" s="546"/>
      <c r="L24" s="546"/>
      <c r="M24" s="546"/>
    </row>
    <row r="25" spans="1:13" ht="25.15" customHeight="1">
      <c r="A25" s="546"/>
      <c r="B25" s="546"/>
      <c r="C25" s="546"/>
      <c r="D25" s="546"/>
      <c r="E25" s="546"/>
      <c r="F25" s="546"/>
      <c r="G25" s="546"/>
      <c r="H25" s="546"/>
      <c r="I25" s="546"/>
      <c r="J25" s="546"/>
      <c r="K25" s="546"/>
      <c r="L25" s="546"/>
      <c r="M25" s="546"/>
    </row>
    <row r="26" spans="1:13" ht="25.15" customHeight="1"/>
  </sheetData>
  <mergeCells count="22">
    <mergeCell ref="A3:L3"/>
    <mergeCell ref="E5:G5"/>
    <mergeCell ref="H5:L5"/>
    <mergeCell ref="E6:G6"/>
    <mergeCell ref="H6:L6"/>
    <mergeCell ref="B16:C16"/>
    <mergeCell ref="B17:C17"/>
    <mergeCell ref="B14:C14"/>
    <mergeCell ref="B15:C15"/>
    <mergeCell ref="B11:C11"/>
    <mergeCell ref="B12:C12"/>
    <mergeCell ref="B13:C13"/>
    <mergeCell ref="A22:L22"/>
    <mergeCell ref="A23:L23"/>
    <mergeCell ref="B20:C20"/>
    <mergeCell ref="B18:C18"/>
    <mergeCell ref="B19:C19"/>
    <mergeCell ref="E7:G7"/>
    <mergeCell ref="H7:L7"/>
    <mergeCell ref="A10:C10"/>
    <mergeCell ref="E10:G10"/>
    <mergeCell ref="H10:J10"/>
  </mergeCells>
  <phoneticPr fontId="9"/>
  <printOptions horizontalCentered="1" verticalCentered="1"/>
  <pageMargins left="0.78749999999999998" right="0.59027777777777801" top="0.98402777777777795" bottom="0.98402777777777795" header="0.51180555555555496" footer="0.51180555555555496"/>
  <pageSetup paperSize="9" scale="81" firstPageNumber="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Normal="100" zoomScaleSheetLayoutView="100" workbookViewId="0">
      <selection activeCell="A4" sqref="A4:G4"/>
    </sheetView>
  </sheetViews>
  <sheetFormatPr defaultRowHeight="13.5"/>
  <cols>
    <col min="1" max="1" width="1.125" style="405" customWidth="1"/>
    <col min="2" max="2" width="24.25" style="405" customWidth="1"/>
    <col min="3" max="3" width="4" style="405" customWidth="1"/>
    <col min="4" max="6" width="20.125" style="405" customWidth="1"/>
    <col min="7" max="7" width="3.125" style="405" customWidth="1"/>
    <col min="8" max="8" width="1" style="405" customWidth="1"/>
    <col min="9" max="9" width="2.5" style="405" customWidth="1"/>
    <col min="10" max="256" width="9" style="405"/>
    <col min="257" max="257" width="3.75" style="405" customWidth="1"/>
    <col min="258" max="258" width="24.25" style="405" customWidth="1"/>
    <col min="259" max="259" width="4" style="405" customWidth="1"/>
    <col min="260" max="262" width="20.125" style="405" customWidth="1"/>
    <col min="263" max="263" width="3.125" style="405" customWidth="1"/>
    <col min="264" max="264" width="3.75" style="405" customWidth="1"/>
    <col min="265" max="265" width="2.5" style="405" customWidth="1"/>
    <col min="266" max="512" width="9" style="405"/>
    <col min="513" max="513" width="3.75" style="405" customWidth="1"/>
    <col min="514" max="514" width="24.25" style="405" customWidth="1"/>
    <col min="515" max="515" width="4" style="405" customWidth="1"/>
    <col min="516" max="518" width="20.125" style="405" customWidth="1"/>
    <col min="519" max="519" width="3.125" style="405" customWidth="1"/>
    <col min="520" max="520" width="3.75" style="405" customWidth="1"/>
    <col min="521" max="521" width="2.5" style="405" customWidth="1"/>
    <col min="522" max="768" width="9" style="405"/>
    <col min="769" max="769" width="3.75" style="405" customWidth="1"/>
    <col min="770" max="770" width="24.25" style="405" customWidth="1"/>
    <col min="771" max="771" width="4" style="405" customWidth="1"/>
    <col min="772" max="774" width="20.125" style="405" customWidth="1"/>
    <col min="775" max="775" width="3.125" style="405" customWidth="1"/>
    <col min="776" max="776" width="3.75" style="405" customWidth="1"/>
    <col min="777" max="777" width="2.5" style="405" customWidth="1"/>
    <col min="778" max="1024" width="9" style="405"/>
    <col min="1025" max="1025" width="3.75" style="405" customWidth="1"/>
    <col min="1026" max="1026" width="24.25" style="405" customWidth="1"/>
    <col min="1027" max="1027" width="4" style="405" customWidth="1"/>
    <col min="1028" max="1030" width="20.125" style="405" customWidth="1"/>
    <col min="1031" max="1031" width="3.125" style="405" customWidth="1"/>
    <col min="1032" max="1032" width="3.75" style="405" customWidth="1"/>
    <col min="1033" max="1033" width="2.5" style="405" customWidth="1"/>
    <col min="1034" max="1280" width="9" style="405"/>
    <col min="1281" max="1281" width="3.75" style="405" customWidth="1"/>
    <col min="1282" max="1282" width="24.25" style="405" customWidth="1"/>
    <col min="1283" max="1283" width="4" style="405" customWidth="1"/>
    <col min="1284" max="1286" width="20.125" style="405" customWidth="1"/>
    <col min="1287" max="1287" width="3.125" style="405" customWidth="1"/>
    <col min="1288" max="1288" width="3.75" style="405" customWidth="1"/>
    <col min="1289" max="1289" width="2.5" style="405" customWidth="1"/>
    <col min="1290" max="1536" width="9" style="405"/>
    <col min="1537" max="1537" width="3.75" style="405" customWidth="1"/>
    <col min="1538" max="1538" width="24.25" style="405" customWidth="1"/>
    <col min="1539" max="1539" width="4" style="405" customWidth="1"/>
    <col min="1540" max="1542" width="20.125" style="405" customWidth="1"/>
    <col min="1543" max="1543" width="3.125" style="405" customWidth="1"/>
    <col min="1544" max="1544" width="3.75" style="405" customWidth="1"/>
    <col min="1545" max="1545" width="2.5" style="405" customWidth="1"/>
    <col min="1546" max="1792" width="9" style="405"/>
    <col min="1793" max="1793" width="3.75" style="405" customWidth="1"/>
    <col min="1794" max="1794" width="24.25" style="405" customWidth="1"/>
    <col min="1795" max="1795" width="4" style="405" customWidth="1"/>
    <col min="1796" max="1798" width="20.125" style="405" customWidth="1"/>
    <col min="1799" max="1799" width="3.125" style="405" customWidth="1"/>
    <col min="1800" max="1800" width="3.75" style="405" customWidth="1"/>
    <col min="1801" max="1801" width="2.5" style="405" customWidth="1"/>
    <col min="1802" max="2048" width="9" style="405"/>
    <col min="2049" max="2049" width="3.75" style="405" customWidth="1"/>
    <col min="2050" max="2050" width="24.25" style="405" customWidth="1"/>
    <col min="2051" max="2051" width="4" style="405" customWidth="1"/>
    <col min="2052" max="2054" width="20.125" style="405" customWidth="1"/>
    <col min="2055" max="2055" width="3.125" style="405" customWidth="1"/>
    <col min="2056" max="2056" width="3.75" style="405" customWidth="1"/>
    <col min="2057" max="2057" width="2.5" style="405" customWidth="1"/>
    <col min="2058" max="2304" width="9" style="405"/>
    <col min="2305" max="2305" width="3.75" style="405" customWidth="1"/>
    <col min="2306" max="2306" width="24.25" style="405" customWidth="1"/>
    <col min="2307" max="2307" width="4" style="405" customWidth="1"/>
    <col min="2308" max="2310" width="20.125" style="405" customWidth="1"/>
    <col min="2311" max="2311" width="3.125" style="405" customWidth="1"/>
    <col min="2312" max="2312" width="3.75" style="405" customWidth="1"/>
    <col min="2313" max="2313" width="2.5" style="405" customWidth="1"/>
    <col min="2314" max="2560" width="9" style="405"/>
    <col min="2561" max="2561" width="3.75" style="405" customWidth="1"/>
    <col min="2562" max="2562" width="24.25" style="405" customWidth="1"/>
    <col min="2563" max="2563" width="4" style="405" customWidth="1"/>
    <col min="2564" max="2566" width="20.125" style="405" customWidth="1"/>
    <col min="2567" max="2567" width="3.125" style="405" customWidth="1"/>
    <col min="2568" max="2568" width="3.75" style="405" customWidth="1"/>
    <col min="2569" max="2569" width="2.5" style="405" customWidth="1"/>
    <col min="2570" max="2816" width="9" style="405"/>
    <col min="2817" max="2817" width="3.75" style="405" customWidth="1"/>
    <col min="2818" max="2818" width="24.25" style="405" customWidth="1"/>
    <col min="2819" max="2819" width="4" style="405" customWidth="1"/>
    <col min="2820" max="2822" width="20.125" style="405" customWidth="1"/>
    <col min="2823" max="2823" width="3.125" style="405" customWidth="1"/>
    <col min="2824" max="2824" width="3.75" style="405" customWidth="1"/>
    <col min="2825" max="2825" width="2.5" style="405" customWidth="1"/>
    <col min="2826" max="3072" width="9" style="405"/>
    <col min="3073" max="3073" width="3.75" style="405" customWidth="1"/>
    <col min="3074" max="3074" width="24.25" style="405" customWidth="1"/>
    <col min="3075" max="3075" width="4" style="405" customWidth="1"/>
    <col min="3076" max="3078" width="20.125" style="405" customWidth="1"/>
    <col min="3079" max="3079" width="3.125" style="405" customWidth="1"/>
    <col min="3080" max="3080" width="3.75" style="405" customWidth="1"/>
    <col min="3081" max="3081" width="2.5" style="405" customWidth="1"/>
    <col min="3082" max="3328" width="9" style="405"/>
    <col min="3329" max="3329" width="3.75" style="405" customWidth="1"/>
    <col min="3330" max="3330" width="24.25" style="405" customWidth="1"/>
    <col min="3331" max="3331" width="4" style="405" customWidth="1"/>
    <col min="3332" max="3334" width="20.125" style="405" customWidth="1"/>
    <col min="3335" max="3335" width="3.125" style="405" customWidth="1"/>
    <col min="3336" max="3336" width="3.75" style="405" customWidth="1"/>
    <col min="3337" max="3337" width="2.5" style="405" customWidth="1"/>
    <col min="3338" max="3584" width="9" style="405"/>
    <col min="3585" max="3585" width="3.75" style="405" customWidth="1"/>
    <col min="3586" max="3586" width="24.25" style="405" customWidth="1"/>
    <col min="3587" max="3587" width="4" style="405" customWidth="1"/>
    <col min="3588" max="3590" width="20.125" style="405" customWidth="1"/>
    <col min="3591" max="3591" width="3.125" style="405" customWidth="1"/>
    <col min="3592" max="3592" width="3.75" style="405" customWidth="1"/>
    <col min="3593" max="3593" width="2.5" style="405" customWidth="1"/>
    <col min="3594" max="3840" width="9" style="405"/>
    <col min="3841" max="3841" width="3.75" style="405" customWidth="1"/>
    <col min="3842" max="3842" width="24.25" style="405" customWidth="1"/>
    <col min="3843" max="3843" width="4" style="405" customWidth="1"/>
    <col min="3844" max="3846" width="20.125" style="405" customWidth="1"/>
    <col min="3847" max="3847" width="3.125" style="405" customWidth="1"/>
    <col min="3848" max="3848" width="3.75" style="405" customWidth="1"/>
    <col min="3849" max="3849" width="2.5" style="405" customWidth="1"/>
    <col min="3850" max="4096" width="9" style="405"/>
    <col min="4097" max="4097" width="3.75" style="405" customWidth="1"/>
    <col min="4098" max="4098" width="24.25" style="405" customWidth="1"/>
    <col min="4099" max="4099" width="4" style="405" customWidth="1"/>
    <col min="4100" max="4102" width="20.125" style="405" customWidth="1"/>
    <col min="4103" max="4103" width="3.125" style="405" customWidth="1"/>
    <col min="4104" max="4104" width="3.75" style="405" customWidth="1"/>
    <col min="4105" max="4105" width="2.5" style="405" customWidth="1"/>
    <col min="4106" max="4352" width="9" style="405"/>
    <col min="4353" max="4353" width="3.75" style="405" customWidth="1"/>
    <col min="4354" max="4354" width="24.25" style="405" customWidth="1"/>
    <col min="4355" max="4355" width="4" style="405" customWidth="1"/>
    <col min="4356" max="4358" width="20.125" style="405" customWidth="1"/>
    <col min="4359" max="4359" width="3.125" style="405" customWidth="1"/>
    <col min="4360" max="4360" width="3.75" style="405" customWidth="1"/>
    <col min="4361" max="4361" width="2.5" style="405" customWidth="1"/>
    <col min="4362" max="4608" width="9" style="405"/>
    <col min="4609" max="4609" width="3.75" style="405" customWidth="1"/>
    <col min="4610" max="4610" width="24.25" style="405" customWidth="1"/>
    <col min="4611" max="4611" width="4" style="405" customWidth="1"/>
    <col min="4612" max="4614" width="20.125" style="405" customWidth="1"/>
    <col min="4615" max="4615" width="3.125" style="405" customWidth="1"/>
    <col min="4616" max="4616" width="3.75" style="405" customWidth="1"/>
    <col min="4617" max="4617" width="2.5" style="405" customWidth="1"/>
    <col min="4618" max="4864" width="9" style="405"/>
    <col min="4865" max="4865" width="3.75" style="405" customWidth="1"/>
    <col min="4866" max="4866" width="24.25" style="405" customWidth="1"/>
    <col min="4867" max="4867" width="4" style="405" customWidth="1"/>
    <col min="4868" max="4870" width="20.125" style="405" customWidth="1"/>
    <col min="4871" max="4871" width="3.125" style="405" customWidth="1"/>
    <col min="4872" max="4872" width="3.75" style="405" customWidth="1"/>
    <col min="4873" max="4873" width="2.5" style="405" customWidth="1"/>
    <col min="4874" max="5120" width="9" style="405"/>
    <col min="5121" max="5121" width="3.75" style="405" customWidth="1"/>
    <col min="5122" max="5122" width="24.25" style="405" customWidth="1"/>
    <col min="5123" max="5123" width="4" style="405" customWidth="1"/>
    <col min="5124" max="5126" width="20.125" style="405" customWidth="1"/>
    <col min="5127" max="5127" width="3.125" style="405" customWidth="1"/>
    <col min="5128" max="5128" width="3.75" style="405" customWidth="1"/>
    <col min="5129" max="5129" width="2.5" style="405" customWidth="1"/>
    <col min="5130" max="5376" width="9" style="405"/>
    <col min="5377" max="5377" width="3.75" style="405" customWidth="1"/>
    <col min="5378" max="5378" width="24.25" style="405" customWidth="1"/>
    <col min="5379" max="5379" width="4" style="405" customWidth="1"/>
    <col min="5380" max="5382" width="20.125" style="405" customWidth="1"/>
    <col min="5383" max="5383" width="3.125" style="405" customWidth="1"/>
    <col min="5384" max="5384" width="3.75" style="405" customWidth="1"/>
    <col min="5385" max="5385" width="2.5" style="405" customWidth="1"/>
    <col min="5386" max="5632" width="9" style="405"/>
    <col min="5633" max="5633" width="3.75" style="405" customWidth="1"/>
    <col min="5634" max="5634" width="24.25" style="405" customWidth="1"/>
    <col min="5635" max="5635" width="4" style="405" customWidth="1"/>
    <col min="5636" max="5638" width="20.125" style="405" customWidth="1"/>
    <col min="5639" max="5639" width="3.125" style="405" customWidth="1"/>
    <col min="5640" max="5640" width="3.75" style="405" customWidth="1"/>
    <col min="5641" max="5641" width="2.5" style="405" customWidth="1"/>
    <col min="5642" max="5888" width="9" style="405"/>
    <col min="5889" max="5889" width="3.75" style="405" customWidth="1"/>
    <col min="5890" max="5890" width="24.25" style="405" customWidth="1"/>
    <col min="5891" max="5891" width="4" style="405" customWidth="1"/>
    <col min="5892" max="5894" width="20.125" style="405" customWidth="1"/>
    <col min="5895" max="5895" width="3.125" style="405" customWidth="1"/>
    <col min="5896" max="5896" width="3.75" style="405" customWidth="1"/>
    <col min="5897" max="5897" width="2.5" style="405" customWidth="1"/>
    <col min="5898" max="6144" width="9" style="405"/>
    <col min="6145" max="6145" width="3.75" style="405" customWidth="1"/>
    <col min="6146" max="6146" width="24.25" style="405" customWidth="1"/>
    <col min="6147" max="6147" width="4" style="405" customWidth="1"/>
    <col min="6148" max="6150" width="20.125" style="405" customWidth="1"/>
    <col min="6151" max="6151" width="3.125" style="405" customWidth="1"/>
    <col min="6152" max="6152" width="3.75" style="405" customWidth="1"/>
    <col min="6153" max="6153" width="2.5" style="405" customWidth="1"/>
    <col min="6154" max="6400" width="9" style="405"/>
    <col min="6401" max="6401" width="3.75" style="405" customWidth="1"/>
    <col min="6402" max="6402" width="24.25" style="405" customWidth="1"/>
    <col min="6403" max="6403" width="4" style="405" customWidth="1"/>
    <col min="6404" max="6406" width="20.125" style="405" customWidth="1"/>
    <col min="6407" max="6407" width="3.125" style="405" customWidth="1"/>
    <col min="6408" max="6408" width="3.75" style="405" customWidth="1"/>
    <col min="6409" max="6409" width="2.5" style="405" customWidth="1"/>
    <col min="6410" max="6656" width="9" style="405"/>
    <col min="6657" max="6657" width="3.75" style="405" customWidth="1"/>
    <col min="6658" max="6658" width="24.25" style="405" customWidth="1"/>
    <col min="6659" max="6659" width="4" style="405" customWidth="1"/>
    <col min="6660" max="6662" width="20.125" style="405" customWidth="1"/>
    <col min="6663" max="6663" width="3.125" style="405" customWidth="1"/>
    <col min="6664" max="6664" width="3.75" style="405" customWidth="1"/>
    <col min="6665" max="6665" width="2.5" style="405" customWidth="1"/>
    <col min="6666" max="6912" width="9" style="405"/>
    <col min="6913" max="6913" width="3.75" style="405" customWidth="1"/>
    <col min="6914" max="6914" width="24.25" style="405" customWidth="1"/>
    <col min="6915" max="6915" width="4" style="405" customWidth="1"/>
    <col min="6916" max="6918" width="20.125" style="405" customWidth="1"/>
    <col min="6919" max="6919" width="3.125" style="405" customWidth="1"/>
    <col min="6920" max="6920" width="3.75" style="405" customWidth="1"/>
    <col min="6921" max="6921" width="2.5" style="405" customWidth="1"/>
    <col min="6922" max="7168" width="9" style="405"/>
    <col min="7169" max="7169" width="3.75" style="405" customWidth="1"/>
    <col min="7170" max="7170" width="24.25" style="405" customWidth="1"/>
    <col min="7171" max="7171" width="4" style="405" customWidth="1"/>
    <col min="7172" max="7174" width="20.125" style="405" customWidth="1"/>
    <col min="7175" max="7175" width="3.125" style="405" customWidth="1"/>
    <col min="7176" max="7176" width="3.75" style="405" customWidth="1"/>
    <col min="7177" max="7177" width="2.5" style="405" customWidth="1"/>
    <col min="7178" max="7424" width="9" style="405"/>
    <col min="7425" max="7425" width="3.75" style="405" customWidth="1"/>
    <col min="7426" max="7426" width="24.25" style="405" customWidth="1"/>
    <col min="7427" max="7427" width="4" style="405" customWidth="1"/>
    <col min="7428" max="7430" width="20.125" style="405" customWidth="1"/>
    <col min="7431" max="7431" width="3.125" style="405" customWidth="1"/>
    <col min="7432" max="7432" width="3.75" style="405" customWidth="1"/>
    <col min="7433" max="7433" width="2.5" style="405" customWidth="1"/>
    <col min="7434" max="7680" width="9" style="405"/>
    <col min="7681" max="7681" width="3.75" style="405" customWidth="1"/>
    <col min="7682" max="7682" width="24.25" style="405" customWidth="1"/>
    <col min="7683" max="7683" width="4" style="405" customWidth="1"/>
    <col min="7684" max="7686" width="20.125" style="405" customWidth="1"/>
    <col min="7687" max="7687" width="3.125" style="405" customWidth="1"/>
    <col min="7688" max="7688" width="3.75" style="405" customWidth="1"/>
    <col min="7689" max="7689" width="2.5" style="405" customWidth="1"/>
    <col min="7690" max="7936" width="9" style="405"/>
    <col min="7937" max="7937" width="3.75" style="405" customWidth="1"/>
    <col min="7938" max="7938" width="24.25" style="405" customWidth="1"/>
    <col min="7939" max="7939" width="4" style="405" customWidth="1"/>
    <col min="7940" max="7942" width="20.125" style="405" customWidth="1"/>
    <col min="7943" max="7943" width="3.125" style="405" customWidth="1"/>
    <col min="7944" max="7944" width="3.75" style="405" customWidth="1"/>
    <col min="7945" max="7945" width="2.5" style="405" customWidth="1"/>
    <col min="7946" max="8192" width="9" style="405"/>
    <col min="8193" max="8193" width="3.75" style="405" customWidth="1"/>
    <col min="8194" max="8194" width="24.25" style="405" customWidth="1"/>
    <col min="8195" max="8195" width="4" style="405" customWidth="1"/>
    <col min="8196" max="8198" width="20.125" style="405" customWidth="1"/>
    <col min="8199" max="8199" width="3.125" style="405" customWidth="1"/>
    <col min="8200" max="8200" width="3.75" style="405" customWidth="1"/>
    <col min="8201" max="8201" width="2.5" style="405" customWidth="1"/>
    <col min="8202" max="8448" width="9" style="405"/>
    <col min="8449" max="8449" width="3.75" style="405" customWidth="1"/>
    <col min="8450" max="8450" width="24.25" style="405" customWidth="1"/>
    <col min="8451" max="8451" width="4" style="405" customWidth="1"/>
    <col min="8452" max="8454" width="20.125" style="405" customWidth="1"/>
    <col min="8455" max="8455" width="3.125" style="405" customWidth="1"/>
    <col min="8456" max="8456" width="3.75" style="405" customWidth="1"/>
    <col min="8457" max="8457" width="2.5" style="405" customWidth="1"/>
    <col min="8458" max="8704" width="9" style="405"/>
    <col min="8705" max="8705" width="3.75" style="405" customWidth="1"/>
    <col min="8706" max="8706" width="24.25" style="405" customWidth="1"/>
    <col min="8707" max="8707" width="4" style="405" customWidth="1"/>
    <col min="8708" max="8710" width="20.125" style="405" customWidth="1"/>
    <col min="8711" max="8711" width="3.125" style="405" customWidth="1"/>
    <col min="8712" max="8712" width="3.75" style="405" customWidth="1"/>
    <col min="8713" max="8713" width="2.5" style="405" customWidth="1"/>
    <col min="8714" max="8960" width="9" style="405"/>
    <col min="8961" max="8961" width="3.75" style="405" customWidth="1"/>
    <col min="8962" max="8962" width="24.25" style="405" customWidth="1"/>
    <col min="8963" max="8963" width="4" style="405" customWidth="1"/>
    <col min="8964" max="8966" width="20.125" style="405" customWidth="1"/>
    <col min="8967" max="8967" width="3.125" style="405" customWidth="1"/>
    <col min="8968" max="8968" width="3.75" style="405" customWidth="1"/>
    <col min="8969" max="8969" width="2.5" style="405" customWidth="1"/>
    <col min="8970" max="9216" width="9" style="405"/>
    <col min="9217" max="9217" width="3.75" style="405" customWidth="1"/>
    <col min="9218" max="9218" width="24.25" style="405" customWidth="1"/>
    <col min="9219" max="9219" width="4" style="405" customWidth="1"/>
    <col min="9220" max="9222" width="20.125" style="405" customWidth="1"/>
    <col min="9223" max="9223" width="3.125" style="405" customWidth="1"/>
    <col min="9224" max="9224" width="3.75" style="405" customWidth="1"/>
    <col min="9225" max="9225" width="2.5" style="405" customWidth="1"/>
    <col min="9226" max="9472" width="9" style="405"/>
    <col min="9473" max="9473" width="3.75" style="405" customWidth="1"/>
    <col min="9474" max="9474" width="24.25" style="405" customWidth="1"/>
    <col min="9475" max="9475" width="4" style="405" customWidth="1"/>
    <col min="9476" max="9478" width="20.125" style="405" customWidth="1"/>
    <col min="9479" max="9479" width="3.125" style="405" customWidth="1"/>
    <col min="9480" max="9480" width="3.75" style="405" customWidth="1"/>
    <col min="9481" max="9481" width="2.5" style="405" customWidth="1"/>
    <col min="9482" max="9728" width="9" style="405"/>
    <col min="9729" max="9729" width="3.75" style="405" customWidth="1"/>
    <col min="9730" max="9730" width="24.25" style="405" customWidth="1"/>
    <col min="9731" max="9731" width="4" style="405" customWidth="1"/>
    <col min="9732" max="9734" width="20.125" style="405" customWidth="1"/>
    <col min="9735" max="9735" width="3.125" style="405" customWidth="1"/>
    <col min="9736" max="9736" width="3.75" style="405" customWidth="1"/>
    <col min="9737" max="9737" width="2.5" style="405" customWidth="1"/>
    <col min="9738" max="9984" width="9" style="405"/>
    <col min="9985" max="9985" width="3.75" style="405" customWidth="1"/>
    <col min="9986" max="9986" width="24.25" style="405" customWidth="1"/>
    <col min="9987" max="9987" width="4" style="405" customWidth="1"/>
    <col min="9988" max="9990" width="20.125" style="405" customWidth="1"/>
    <col min="9991" max="9991" width="3.125" style="405" customWidth="1"/>
    <col min="9992" max="9992" width="3.75" style="405" customWidth="1"/>
    <col min="9993" max="9993" width="2.5" style="405" customWidth="1"/>
    <col min="9994" max="10240" width="9" style="405"/>
    <col min="10241" max="10241" width="3.75" style="405" customWidth="1"/>
    <col min="10242" max="10242" width="24.25" style="405" customWidth="1"/>
    <col min="10243" max="10243" width="4" style="405" customWidth="1"/>
    <col min="10244" max="10246" width="20.125" style="405" customWidth="1"/>
    <col min="10247" max="10247" width="3.125" style="405" customWidth="1"/>
    <col min="10248" max="10248" width="3.75" style="405" customWidth="1"/>
    <col min="10249" max="10249" width="2.5" style="405" customWidth="1"/>
    <col min="10250" max="10496" width="9" style="405"/>
    <col min="10497" max="10497" width="3.75" style="405" customWidth="1"/>
    <col min="10498" max="10498" width="24.25" style="405" customWidth="1"/>
    <col min="10499" max="10499" width="4" style="405" customWidth="1"/>
    <col min="10500" max="10502" width="20.125" style="405" customWidth="1"/>
    <col min="10503" max="10503" width="3.125" style="405" customWidth="1"/>
    <col min="10504" max="10504" width="3.75" style="405" customWidth="1"/>
    <col min="10505" max="10505" width="2.5" style="405" customWidth="1"/>
    <col min="10506" max="10752" width="9" style="405"/>
    <col min="10753" max="10753" width="3.75" style="405" customWidth="1"/>
    <col min="10754" max="10754" width="24.25" style="405" customWidth="1"/>
    <col min="10755" max="10755" width="4" style="405" customWidth="1"/>
    <col min="10756" max="10758" width="20.125" style="405" customWidth="1"/>
    <col min="10759" max="10759" width="3.125" style="405" customWidth="1"/>
    <col min="10760" max="10760" width="3.75" style="405" customWidth="1"/>
    <col min="10761" max="10761" width="2.5" style="405" customWidth="1"/>
    <col min="10762" max="11008" width="9" style="405"/>
    <col min="11009" max="11009" width="3.75" style="405" customWidth="1"/>
    <col min="11010" max="11010" width="24.25" style="405" customWidth="1"/>
    <col min="11011" max="11011" width="4" style="405" customWidth="1"/>
    <col min="11012" max="11014" width="20.125" style="405" customWidth="1"/>
    <col min="11015" max="11015" width="3.125" style="405" customWidth="1"/>
    <col min="11016" max="11016" width="3.75" style="405" customWidth="1"/>
    <col min="11017" max="11017" width="2.5" style="405" customWidth="1"/>
    <col min="11018" max="11264" width="9" style="405"/>
    <col min="11265" max="11265" width="3.75" style="405" customWidth="1"/>
    <col min="11266" max="11266" width="24.25" style="405" customWidth="1"/>
    <col min="11267" max="11267" width="4" style="405" customWidth="1"/>
    <col min="11268" max="11270" width="20.125" style="405" customWidth="1"/>
    <col min="11271" max="11271" width="3.125" style="405" customWidth="1"/>
    <col min="11272" max="11272" width="3.75" style="405" customWidth="1"/>
    <col min="11273" max="11273" width="2.5" style="405" customWidth="1"/>
    <col min="11274" max="11520" width="9" style="405"/>
    <col min="11521" max="11521" width="3.75" style="405" customWidth="1"/>
    <col min="11522" max="11522" width="24.25" style="405" customWidth="1"/>
    <col min="11523" max="11523" width="4" style="405" customWidth="1"/>
    <col min="11524" max="11526" width="20.125" style="405" customWidth="1"/>
    <col min="11527" max="11527" width="3.125" style="405" customWidth="1"/>
    <col min="11528" max="11528" width="3.75" style="405" customWidth="1"/>
    <col min="11529" max="11529" width="2.5" style="405" customWidth="1"/>
    <col min="11530" max="11776" width="9" style="405"/>
    <col min="11777" max="11777" width="3.75" style="405" customWidth="1"/>
    <col min="11778" max="11778" width="24.25" style="405" customWidth="1"/>
    <col min="11779" max="11779" width="4" style="405" customWidth="1"/>
    <col min="11780" max="11782" width="20.125" style="405" customWidth="1"/>
    <col min="11783" max="11783" width="3.125" style="405" customWidth="1"/>
    <col min="11784" max="11784" width="3.75" style="405" customWidth="1"/>
    <col min="11785" max="11785" width="2.5" style="405" customWidth="1"/>
    <col min="11786" max="12032" width="9" style="405"/>
    <col min="12033" max="12033" width="3.75" style="405" customWidth="1"/>
    <col min="12034" max="12034" width="24.25" style="405" customWidth="1"/>
    <col min="12035" max="12035" width="4" style="405" customWidth="1"/>
    <col min="12036" max="12038" width="20.125" style="405" customWidth="1"/>
    <col min="12039" max="12039" width="3.125" style="405" customWidth="1"/>
    <col min="12040" max="12040" width="3.75" style="405" customWidth="1"/>
    <col min="12041" max="12041" width="2.5" style="405" customWidth="1"/>
    <col min="12042" max="12288" width="9" style="405"/>
    <col min="12289" max="12289" width="3.75" style="405" customWidth="1"/>
    <col min="12290" max="12290" width="24.25" style="405" customWidth="1"/>
    <col min="12291" max="12291" width="4" style="405" customWidth="1"/>
    <col min="12292" max="12294" width="20.125" style="405" customWidth="1"/>
    <col min="12295" max="12295" width="3.125" style="405" customWidth="1"/>
    <col min="12296" max="12296" width="3.75" style="405" customWidth="1"/>
    <col min="12297" max="12297" width="2.5" style="405" customWidth="1"/>
    <col min="12298" max="12544" width="9" style="405"/>
    <col min="12545" max="12545" width="3.75" style="405" customWidth="1"/>
    <col min="12546" max="12546" width="24.25" style="405" customWidth="1"/>
    <col min="12547" max="12547" width="4" style="405" customWidth="1"/>
    <col min="12548" max="12550" width="20.125" style="405" customWidth="1"/>
    <col min="12551" max="12551" width="3.125" style="405" customWidth="1"/>
    <col min="12552" max="12552" width="3.75" style="405" customWidth="1"/>
    <col min="12553" max="12553" width="2.5" style="405" customWidth="1"/>
    <col min="12554" max="12800" width="9" style="405"/>
    <col min="12801" max="12801" width="3.75" style="405" customWidth="1"/>
    <col min="12802" max="12802" width="24.25" style="405" customWidth="1"/>
    <col min="12803" max="12803" width="4" style="405" customWidth="1"/>
    <col min="12804" max="12806" width="20.125" style="405" customWidth="1"/>
    <col min="12807" max="12807" width="3.125" style="405" customWidth="1"/>
    <col min="12808" max="12808" width="3.75" style="405" customWidth="1"/>
    <col min="12809" max="12809" width="2.5" style="405" customWidth="1"/>
    <col min="12810" max="13056" width="9" style="405"/>
    <col min="13057" max="13057" width="3.75" style="405" customWidth="1"/>
    <col min="13058" max="13058" width="24.25" style="405" customWidth="1"/>
    <col min="13059" max="13059" width="4" style="405" customWidth="1"/>
    <col min="13060" max="13062" width="20.125" style="405" customWidth="1"/>
    <col min="13063" max="13063" width="3.125" style="405" customWidth="1"/>
    <col min="13064" max="13064" width="3.75" style="405" customWidth="1"/>
    <col min="13065" max="13065" width="2.5" style="405" customWidth="1"/>
    <col min="13066" max="13312" width="9" style="405"/>
    <col min="13313" max="13313" width="3.75" style="405" customWidth="1"/>
    <col min="13314" max="13314" width="24.25" style="405" customWidth="1"/>
    <col min="13315" max="13315" width="4" style="405" customWidth="1"/>
    <col min="13316" max="13318" width="20.125" style="405" customWidth="1"/>
    <col min="13319" max="13319" width="3.125" style="405" customWidth="1"/>
    <col min="13320" max="13320" width="3.75" style="405" customWidth="1"/>
    <col min="13321" max="13321" width="2.5" style="405" customWidth="1"/>
    <col min="13322" max="13568" width="9" style="405"/>
    <col min="13569" max="13569" width="3.75" style="405" customWidth="1"/>
    <col min="13570" max="13570" width="24.25" style="405" customWidth="1"/>
    <col min="13571" max="13571" width="4" style="405" customWidth="1"/>
    <col min="13572" max="13574" width="20.125" style="405" customWidth="1"/>
    <col min="13575" max="13575" width="3.125" style="405" customWidth="1"/>
    <col min="13576" max="13576" width="3.75" style="405" customWidth="1"/>
    <col min="13577" max="13577" width="2.5" style="405" customWidth="1"/>
    <col min="13578" max="13824" width="9" style="405"/>
    <col min="13825" max="13825" width="3.75" style="405" customWidth="1"/>
    <col min="13826" max="13826" width="24.25" style="405" customWidth="1"/>
    <col min="13827" max="13827" width="4" style="405" customWidth="1"/>
    <col min="13828" max="13830" width="20.125" style="405" customWidth="1"/>
    <col min="13831" max="13831" width="3.125" style="405" customWidth="1"/>
    <col min="13832" max="13832" width="3.75" style="405" customWidth="1"/>
    <col min="13833" max="13833" width="2.5" style="405" customWidth="1"/>
    <col min="13834" max="14080" width="9" style="405"/>
    <col min="14081" max="14081" width="3.75" style="405" customWidth="1"/>
    <col min="14082" max="14082" width="24.25" style="405" customWidth="1"/>
    <col min="14083" max="14083" width="4" style="405" customWidth="1"/>
    <col min="14084" max="14086" width="20.125" style="405" customWidth="1"/>
    <col min="14087" max="14087" width="3.125" style="405" customWidth="1"/>
    <col min="14088" max="14088" width="3.75" style="405" customWidth="1"/>
    <col min="14089" max="14089" width="2.5" style="405" customWidth="1"/>
    <col min="14090" max="14336" width="9" style="405"/>
    <col min="14337" max="14337" width="3.75" style="405" customWidth="1"/>
    <col min="14338" max="14338" width="24.25" style="405" customWidth="1"/>
    <col min="14339" max="14339" width="4" style="405" customWidth="1"/>
    <col min="14340" max="14342" width="20.125" style="405" customWidth="1"/>
    <col min="14343" max="14343" width="3.125" style="405" customWidth="1"/>
    <col min="14344" max="14344" width="3.75" style="405" customWidth="1"/>
    <col min="14345" max="14345" width="2.5" style="405" customWidth="1"/>
    <col min="14346" max="14592" width="9" style="405"/>
    <col min="14593" max="14593" width="3.75" style="405" customWidth="1"/>
    <col min="14594" max="14594" width="24.25" style="405" customWidth="1"/>
    <col min="14595" max="14595" width="4" style="405" customWidth="1"/>
    <col min="14596" max="14598" width="20.125" style="405" customWidth="1"/>
    <col min="14599" max="14599" width="3.125" style="405" customWidth="1"/>
    <col min="14600" max="14600" width="3.75" style="405" customWidth="1"/>
    <col min="14601" max="14601" width="2.5" style="405" customWidth="1"/>
    <col min="14602" max="14848" width="9" style="405"/>
    <col min="14849" max="14849" width="3.75" style="405" customWidth="1"/>
    <col min="14850" max="14850" width="24.25" style="405" customWidth="1"/>
    <col min="14851" max="14851" width="4" style="405" customWidth="1"/>
    <col min="14852" max="14854" width="20.125" style="405" customWidth="1"/>
    <col min="14855" max="14855" width="3.125" style="405" customWidth="1"/>
    <col min="14856" max="14856" width="3.75" style="405" customWidth="1"/>
    <col min="14857" max="14857" width="2.5" style="405" customWidth="1"/>
    <col min="14858" max="15104" width="9" style="405"/>
    <col min="15105" max="15105" width="3.75" style="405" customWidth="1"/>
    <col min="15106" max="15106" width="24.25" style="405" customWidth="1"/>
    <col min="15107" max="15107" width="4" style="405" customWidth="1"/>
    <col min="15108" max="15110" width="20.125" style="405" customWidth="1"/>
    <col min="15111" max="15111" width="3.125" style="405" customWidth="1"/>
    <col min="15112" max="15112" width="3.75" style="405" customWidth="1"/>
    <col min="15113" max="15113" width="2.5" style="405" customWidth="1"/>
    <col min="15114" max="15360" width="9" style="405"/>
    <col min="15361" max="15361" width="3.75" style="405" customWidth="1"/>
    <col min="15362" max="15362" width="24.25" style="405" customWidth="1"/>
    <col min="15363" max="15363" width="4" style="405" customWidth="1"/>
    <col min="15364" max="15366" width="20.125" style="405" customWidth="1"/>
    <col min="15367" max="15367" width="3.125" style="405" customWidth="1"/>
    <col min="15368" max="15368" width="3.75" style="405" customWidth="1"/>
    <col min="15369" max="15369" width="2.5" style="405" customWidth="1"/>
    <col min="15370" max="15616" width="9" style="405"/>
    <col min="15617" max="15617" width="3.75" style="405" customWidth="1"/>
    <col min="15618" max="15618" width="24.25" style="405" customWidth="1"/>
    <col min="15619" max="15619" width="4" style="405" customWidth="1"/>
    <col min="15620" max="15622" width="20.125" style="405" customWidth="1"/>
    <col min="15623" max="15623" width="3.125" style="405" customWidth="1"/>
    <col min="15624" max="15624" width="3.75" style="405" customWidth="1"/>
    <col min="15625" max="15625" width="2.5" style="405" customWidth="1"/>
    <col min="15626" max="15872" width="9" style="405"/>
    <col min="15873" max="15873" width="3.75" style="405" customWidth="1"/>
    <col min="15874" max="15874" width="24.25" style="405" customWidth="1"/>
    <col min="15875" max="15875" width="4" style="405" customWidth="1"/>
    <col min="15876" max="15878" width="20.125" style="405" customWidth="1"/>
    <col min="15879" max="15879" width="3.125" style="405" customWidth="1"/>
    <col min="15880" max="15880" width="3.75" style="405" customWidth="1"/>
    <col min="15881" max="15881" width="2.5" style="405" customWidth="1"/>
    <col min="15882" max="16128" width="9" style="405"/>
    <col min="16129" max="16129" width="3.75" style="405" customWidth="1"/>
    <col min="16130" max="16130" width="24.25" style="405" customWidth="1"/>
    <col min="16131" max="16131" width="4" style="405" customWidth="1"/>
    <col min="16132" max="16134" width="20.125" style="405" customWidth="1"/>
    <col min="16135" max="16135" width="3.125" style="405" customWidth="1"/>
    <col min="16136" max="16136" width="3.75" style="405" customWidth="1"/>
    <col min="16137" max="16137" width="2.5" style="405" customWidth="1"/>
    <col min="16138" max="16384" width="9" style="405"/>
  </cols>
  <sheetData>
    <row r="1" spans="1:7" ht="20.100000000000001" customHeight="1">
      <c r="B1" s="405" t="s">
        <v>781</v>
      </c>
    </row>
    <row r="2" spans="1:7" ht="20.100000000000001" customHeight="1">
      <c r="A2" s="547"/>
      <c r="F2" s="1728" t="s">
        <v>763</v>
      </c>
      <c r="G2" s="1728"/>
    </row>
    <row r="3" spans="1:7" ht="20.100000000000001" customHeight="1">
      <c r="A3" s="547"/>
      <c r="F3" s="407"/>
      <c r="G3" s="407"/>
    </row>
    <row r="4" spans="1:7" ht="20.100000000000001" customHeight="1">
      <c r="A4" s="1591" t="s">
        <v>764</v>
      </c>
      <c r="B4" s="1591"/>
      <c r="C4" s="1591"/>
      <c r="D4" s="1591"/>
      <c r="E4" s="1591"/>
      <c r="F4" s="1591"/>
      <c r="G4" s="1591"/>
    </row>
    <row r="5" spans="1:7" ht="20.100000000000001" customHeight="1">
      <c r="A5" s="548"/>
      <c r="B5" s="548"/>
      <c r="C5" s="548"/>
      <c r="D5" s="548"/>
      <c r="E5" s="548"/>
      <c r="F5" s="548"/>
      <c r="G5" s="548"/>
    </row>
    <row r="6" spans="1:7" ht="39.950000000000003" customHeight="1">
      <c r="A6" s="548"/>
      <c r="B6" s="549" t="s">
        <v>765</v>
      </c>
      <c r="C6" s="1730"/>
      <c r="D6" s="1730"/>
      <c r="E6" s="1730"/>
      <c r="F6" s="1730"/>
      <c r="G6" s="1731"/>
    </row>
    <row r="7" spans="1:7" ht="39.950000000000003" customHeight="1">
      <c r="B7" s="549" t="s">
        <v>640</v>
      </c>
      <c r="C7" s="1732"/>
      <c r="D7" s="1732"/>
      <c r="E7" s="1732"/>
      <c r="F7" s="1732"/>
      <c r="G7" s="1733"/>
    </row>
    <row r="8" spans="1:7" ht="39.950000000000003" customHeight="1">
      <c r="B8" s="549" t="s">
        <v>766</v>
      </c>
      <c r="C8" s="1732" t="s">
        <v>767</v>
      </c>
      <c r="D8" s="1732"/>
      <c r="E8" s="1732"/>
      <c r="F8" s="1732"/>
      <c r="G8" s="1733"/>
    </row>
    <row r="9" spans="1:7" ht="80.099999999999994" customHeight="1">
      <c r="B9" s="550" t="s">
        <v>768</v>
      </c>
      <c r="C9" s="1734" t="s">
        <v>769</v>
      </c>
      <c r="D9" s="1735"/>
      <c r="E9" s="1735"/>
      <c r="F9" s="1735"/>
      <c r="G9" s="1736"/>
    </row>
    <row r="10" spans="1:7" ht="9.75" customHeight="1">
      <c r="B10" s="1737" t="s">
        <v>770</v>
      </c>
      <c r="C10" s="551"/>
      <c r="D10" s="551"/>
      <c r="E10" s="551"/>
      <c r="F10" s="551"/>
      <c r="G10" s="552"/>
    </row>
    <row r="11" spans="1:7" ht="40.5" customHeight="1">
      <c r="B11" s="1738"/>
      <c r="C11" s="553"/>
      <c r="D11" s="554" t="s">
        <v>771</v>
      </c>
      <c r="E11" s="409" t="s">
        <v>772</v>
      </c>
      <c r="F11" s="409" t="s">
        <v>773</v>
      </c>
      <c r="G11" s="555"/>
    </row>
    <row r="12" spans="1:7" ht="44.25" customHeight="1">
      <c r="B12" s="1738"/>
      <c r="D12" s="556" t="s">
        <v>774</v>
      </c>
      <c r="E12" s="556" t="s">
        <v>774</v>
      </c>
      <c r="F12" s="556" t="s">
        <v>775</v>
      </c>
      <c r="G12" s="555"/>
    </row>
    <row r="13" spans="1:7">
      <c r="B13" s="1738"/>
      <c r="C13" s="1740" t="s">
        <v>905</v>
      </c>
      <c r="D13" s="1741"/>
      <c r="E13" s="1741"/>
      <c r="F13" s="1741"/>
      <c r="G13" s="1742"/>
    </row>
    <row r="14" spans="1:7" ht="12.75" customHeight="1">
      <c r="B14" s="1739"/>
      <c r="C14" s="1743"/>
      <c r="D14" s="1744"/>
      <c r="E14" s="1744"/>
      <c r="F14" s="1744"/>
      <c r="G14" s="1745"/>
    </row>
    <row r="15" spans="1:7" ht="12" customHeight="1">
      <c r="B15" s="405" t="s">
        <v>776</v>
      </c>
    </row>
    <row r="16" spans="1:7" ht="17.100000000000001" customHeight="1">
      <c r="B16" s="557" t="s">
        <v>777</v>
      </c>
      <c r="C16" s="557"/>
      <c r="D16" s="557"/>
      <c r="E16" s="557"/>
      <c r="F16" s="557"/>
      <c r="G16" s="557"/>
    </row>
    <row r="17" spans="2:9" ht="17.100000000000001" customHeight="1">
      <c r="B17" s="557" t="s">
        <v>778</v>
      </c>
      <c r="C17" s="557"/>
      <c r="D17" s="557"/>
      <c r="E17" s="557"/>
      <c r="F17" s="557"/>
      <c r="G17" s="557"/>
    </row>
    <row r="18" spans="2:9" ht="17.100000000000001" customHeight="1">
      <c r="B18" s="557" t="s">
        <v>779</v>
      </c>
      <c r="C18" s="557"/>
      <c r="D18" s="557"/>
      <c r="E18" s="557"/>
      <c r="F18" s="557"/>
      <c r="G18" s="557"/>
    </row>
    <row r="19" spans="2:9" ht="33" customHeight="1">
      <c r="B19" s="1729" t="s">
        <v>780</v>
      </c>
      <c r="C19" s="1729"/>
      <c r="D19" s="1729"/>
      <c r="E19" s="1729"/>
      <c r="F19" s="1729"/>
      <c r="G19" s="557"/>
    </row>
    <row r="20" spans="2:9" ht="17.100000000000001" customHeight="1">
      <c r="B20" s="557"/>
      <c r="C20" s="557"/>
      <c r="D20" s="557"/>
      <c r="E20" s="557"/>
      <c r="F20" s="557"/>
      <c r="G20" s="557"/>
      <c r="H20" s="557"/>
      <c r="I20" s="557"/>
    </row>
  </sheetData>
  <mergeCells count="9">
    <mergeCell ref="F2:G2"/>
    <mergeCell ref="A4:G4"/>
    <mergeCell ref="B19:F19"/>
    <mergeCell ref="C6:G6"/>
    <mergeCell ref="C7:G7"/>
    <mergeCell ref="C8:G8"/>
    <mergeCell ref="C9:G9"/>
    <mergeCell ref="B10:B14"/>
    <mergeCell ref="C13:G14"/>
  </mergeCells>
  <phoneticPr fontId="9"/>
  <dataValidations count="2">
    <dataValidation type="list" allowBlank="1" showInputMessage="1" showErrorMessage="1" sqref="C28:C37 IY28:IY37 SU28:SU37 ACQ28:ACQ37">
      <formula1>"　,Ａ,Ｂ,Ｃ"</formula1>
      <formula2>0</formula2>
    </dataValidation>
    <dataValidation type="list" allowBlank="1" showInputMessage="1" showErrorMessage="1" sqref="C15:C19 IY15:IY19 SU15:SU19 ACQ15:ACQ19">
      <formula1>"　,Ａ,Ｂ"</formula1>
      <formula2>0</formula2>
    </dataValidation>
  </dataValidations>
  <printOptions horizontalCentered="1" verticalCentered="1"/>
  <pageMargins left="0.78749999999999998" right="0.78749999999999998" top="0.78749999999999998" bottom="0.78749999999999998" header="0.51180555555555496" footer="0.51180555555555496"/>
  <pageSetup paperSize="9" scale="93" firstPageNumber="0" fitToHeight="0"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Normal="100" zoomScaleSheetLayoutView="100" workbookViewId="0">
      <selection activeCell="A4" sqref="A4:H4"/>
    </sheetView>
  </sheetViews>
  <sheetFormatPr defaultColWidth="8.125" defaultRowHeight="13.5"/>
  <cols>
    <col min="1" max="1" width="10.125" style="500" customWidth="1"/>
    <col min="2" max="2" width="17.375" style="500" customWidth="1"/>
    <col min="3" max="3" width="11.625" style="500" customWidth="1"/>
    <col min="4" max="7" width="10.125" style="500" customWidth="1"/>
    <col min="8" max="8" width="16.25" style="500" customWidth="1"/>
    <col min="9" max="256" width="8.125" style="500"/>
    <col min="257" max="264" width="10.125" style="500" customWidth="1"/>
    <col min="265" max="512" width="8.125" style="500"/>
    <col min="513" max="520" width="10.125" style="500" customWidth="1"/>
    <col min="521" max="768" width="8.125" style="500"/>
    <col min="769" max="776" width="10.125" style="500" customWidth="1"/>
    <col min="777" max="1024" width="8.125" style="500"/>
    <col min="1025" max="1032" width="10.125" style="500" customWidth="1"/>
    <col min="1033" max="1280" width="8.125" style="500"/>
    <col min="1281" max="1288" width="10.125" style="500" customWidth="1"/>
    <col min="1289" max="1536" width="8.125" style="500"/>
    <col min="1537" max="1544" width="10.125" style="500" customWidth="1"/>
    <col min="1545" max="1792" width="8.125" style="500"/>
    <col min="1793" max="1800" width="10.125" style="500" customWidth="1"/>
    <col min="1801" max="2048" width="8.125" style="500"/>
    <col min="2049" max="2056" width="10.125" style="500" customWidth="1"/>
    <col min="2057" max="2304" width="8.125" style="500"/>
    <col min="2305" max="2312" width="10.125" style="500" customWidth="1"/>
    <col min="2313" max="2560" width="8.125" style="500"/>
    <col min="2561" max="2568" width="10.125" style="500" customWidth="1"/>
    <col min="2569" max="2816" width="8.125" style="500"/>
    <col min="2817" max="2824" width="10.125" style="500" customWidth="1"/>
    <col min="2825" max="3072" width="8.125" style="500"/>
    <col min="3073" max="3080" width="10.125" style="500" customWidth="1"/>
    <col min="3081" max="3328" width="8.125" style="500"/>
    <col min="3329" max="3336" width="10.125" style="500" customWidth="1"/>
    <col min="3337" max="3584" width="8.125" style="500"/>
    <col min="3585" max="3592" width="10.125" style="500" customWidth="1"/>
    <col min="3593" max="3840" width="8.125" style="500"/>
    <col min="3841" max="3848" width="10.125" style="500" customWidth="1"/>
    <col min="3849" max="4096" width="8.125" style="500"/>
    <col min="4097" max="4104" width="10.125" style="500" customWidth="1"/>
    <col min="4105" max="4352" width="8.125" style="500"/>
    <col min="4353" max="4360" width="10.125" style="500" customWidth="1"/>
    <col min="4361" max="4608" width="8.125" style="500"/>
    <col min="4609" max="4616" width="10.125" style="500" customWidth="1"/>
    <col min="4617" max="4864" width="8.125" style="500"/>
    <col min="4865" max="4872" width="10.125" style="500" customWidth="1"/>
    <col min="4873" max="5120" width="8.125" style="500"/>
    <col min="5121" max="5128" width="10.125" style="500" customWidth="1"/>
    <col min="5129" max="5376" width="8.125" style="500"/>
    <col min="5377" max="5384" width="10.125" style="500" customWidth="1"/>
    <col min="5385" max="5632" width="8.125" style="500"/>
    <col min="5633" max="5640" width="10.125" style="500" customWidth="1"/>
    <col min="5641" max="5888" width="8.125" style="500"/>
    <col min="5889" max="5896" width="10.125" style="500" customWidth="1"/>
    <col min="5897" max="6144" width="8.125" style="500"/>
    <col min="6145" max="6152" width="10.125" style="500" customWidth="1"/>
    <col min="6153" max="6400" width="8.125" style="500"/>
    <col min="6401" max="6408" width="10.125" style="500" customWidth="1"/>
    <col min="6409" max="6656" width="8.125" style="500"/>
    <col min="6657" max="6664" width="10.125" style="500" customWidth="1"/>
    <col min="6665" max="6912" width="8.125" style="500"/>
    <col min="6913" max="6920" width="10.125" style="500" customWidth="1"/>
    <col min="6921" max="7168" width="8.125" style="500"/>
    <col min="7169" max="7176" width="10.125" style="500" customWidth="1"/>
    <col min="7177" max="7424" width="8.125" style="500"/>
    <col min="7425" max="7432" width="10.125" style="500" customWidth="1"/>
    <col min="7433" max="7680" width="8.125" style="500"/>
    <col min="7681" max="7688" width="10.125" style="500" customWidth="1"/>
    <col min="7689" max="7936" width="8.125" style="500"/>
    <col min="7937" max="7944" width="10.125" style="500" customWidth="1"/>
    <col min="7945" max="8192" width="8.125" style="500"/>
    <col min="8193" max="8200" width="10.125" style="500" customWidth="1"/>
    <col min="8201" max="8448" width="8.125" style="500"/>
    <col min="8449" max="8456" width="10.125" style="500" customWidth="1"/>
    <col min="8457" max="8704" width="8.125" style="500"/>
    <col min="8705" max="8712" width="10.125" style="500" customWidth="1"/>
    <col min="8713" max="8960" width="8.125" style="500"/>
    <col min="8961" max="8968" width="10.125" style="500" customWidth="1"/>
    <col min="8969" max="9216" width="8.125" style="500"/>
    <col min="9217" max="9224" width="10.125" style="500" customWidth="1"/>
    <col min="9225" max="9472" width="8.125" style="500"/>
    <col min="9473" max="9480" width="10.125" style="500" customWidth="1"/>
    <col min="9481" max="9728" width="8.125" style="500"/>
    <col min="9729" max="9736" width="10.125" style="500" customWidth="1"/>
    <col min="9737" max="9984" width="8.125" style="500"/>
    <col min="9985" max="9992" width="10.125" style="500" customWidth="1"/>
    <col min="9993" max="10240" width="8.125" style="500"/>
    <col min="10241" max="10248" width="10.125" style="500" customWidth="1"/>
    <col min="10249" max="10496" width="8.125" style="500"/>
    <col min="10497" max="10504" width="10.125" style="500" customWidth="1"/>
    <col min="10505" max="10752" width="8.125" style="500"/>
    <col min="10753" max="10760" width="10.125" style="500" customWidth="1"/>
    <col min="10761" max="11008" width="8.125" style="500"/>
    <col min="11009" max="11016" width="10.125" style="500" customWidth="1"/>
    <col min="11017" max="11264" width="8.125" style="500"/>
    <col min="11265" max="11272" width="10.125" style="500" customWidth="1"/>
    <col min="11273" max="11520" width="8.125" style="500"/>
    <col min="11521" max="11528" width="10.125" style="500" customWidth="1"/>
    <col min="11529" max="11776" width="8.125" style="500"/>
    <col min="11777" max="11784" width="10.125" style="500" customWidth="1"/>
    <col min="11785" max="12032" width="8.125" style="500"/>
    <col min="12033" max="12040" width="10.125" style="500" customWidth="1"/>
    <col min="12041" max="12288" width="8.125" style="500"/>
    <col min="12289" max="12296" width="10.125" style="500" customWidth="1"/>
    <col min="12297" max="12544" width="8.125" style="500"/>
    <col min="12545" max="12552" width="10.125" style="500" customWidth="1"/>
    <col min="12553" max="12800" width="8.125" style="500"/>
    <col min="12801" max="12808" width="10.125" style="500" customWidth="1"/>
    <col min="12809" max="13056" width="8.125" style="500"/>
    <col min="13057" max="13064" width="10.125" style="500" customWidth="1"/>
    <col min="13065" max="13312" width="8.125" style="500"/>
    <col min="13313" max="13320" width="10.125" style="500" customWidth="1"/>
    <col min="13321" max="13568" width="8.125" style="500"/>
    <col min="13569" max="13576" width="10.125" style="500" customWidth="1"/>
    <col min="13577" max="13824" width="8.125" style="500"/>
    <col min="13825" max="13832" width="10.125" style="500" customWidth="1"/>
    <col min="13833" max="14080" width="8.125" style="500"/>
    <col min="14081" max="14088" width="10.125" style="500" customWidth="1"/>
    <col min="14089" max="14336" width="8.125" style="500"/>
    <col min="14337" max="14344" width="10.125" style="500" customWidth="1"/>
    <col min="14345" max="14592" width="8.125" style="500"/>
    <col min="14593" max="14600" width="10.125" style="500" customWidth="1"/>
    <col min="14601" max="14848" width="8.125" style="500"/>
    <col min="14849" max="14856" width="10.125" style="500" customWidth="1"/>
    <col min="14857" max="15104" width="8.125" style="500"/>
    <col min="15105" max="15112" width="10.125" style="500" customWidth="1"/>
    <col min="15113" max="15360" width="8.125" style="500"/>
    <col min="15361" max="15368" width="10.125" style="500" customWidth="1"/>
    <col min="15369" max="15616" width="8.125" style="500"/>
    <col min="15617" max="15624" width="10.125" style="500" customWidth="1"/>
    <col min="15625" max="15872" width="8.125" style="500"/>
    <col min="15873" max="15880" width="10.125" style="500" customWidth="1"/>
    <col min="15881" max="16128" width="8.125" style="500"/>
    <col min="16129" max="16136" width="10.125" style="500" customWidth="1"/>
    <col min="16137" max="16384" width="8.125" style="500"/>
  </cols>
  <sheetData>
    <row r="1" spans="1:8" ht="20.100000000000001" customHeight="1">
      <c r="A1" s="500" t="s">
        <v>782</v>
      </c>
    </row>
    <row r="2" spans="1:8" ht="20.100000000000001" customHeight="1">
      <c r="F2" s="1780" t="s">
        <v>783</v>
      </c>
      <c r="G2" s="1780"/>
      <c r="H2" s="1780"/>
    </row>
    <row r="3" spans="1:8" ht="20.100000000000001" customHeight="1"/>
    <row r="4" spans="1:8" s="558" customFormat="1" ht="20.100000000000001" customHeight="1">
      <c r="A4" s="1781" t="s">
        <v>784</v>
      </c>
      <c r="B4" s="1782"/>
      <c r="C4" s="1782"/>
      <c r="D4" s="1782"/>
      <c r="E4" s="1782"/>
      <c r="F4" s="1782"/>
      <c r="G4" s="1782"/>
      <c r="H4" s="1782"/>
    </row>
    <row r="5" spans="1:8" ht="20.100000000000001" customHeight="1">
      <c r="A5" s="559"/>
      <c r="B5" s="559"/>
      <c r="C5" s="559"/>
      <c r="D5" s="559"/>
      <c r="E5" s="559"/>
      <c r="F5" s="559"/>
      <c r="G5" s="559"/>
      <c r="H5" s="559"/>
    </row>
    <row r="6" spans="1:8" ht="45" customHeight="1">
      <c r="A6" s="1783" t="s">
        <v>785</v>
      </c>
      <c r="B6" s="1783"/>
      <c r="C6" s="1784"/>
      <c r="D6" s="1785"/>
      <c r="E6" s="1785"/>
      <c r="F6" s="1785"/>
      <c r="G6" s="1785"/>
      <c r="H6" s="1786"/>
    </row>
    <row r="7" spans="1:8" ht="45" customHeight="1">
      <c r="A7" s="1787" t="s">
        <v>786</v>
      </c>
      <c r="B7" s="1787"/>
      <c r="C7" s="1783" t="s">
        <v>787</v>
      </c>
      <c r="D7" s="1783"/>
      <c r="E7" s="1783"/>
      <c r="F7" s="1783"/>
      <c r="G7" s="1783"/>
      <c r="H7" s="1783"/>
    </row>
    <row r="8" spans="1:8" ht="26.25" customHeight="1">
      <c r="A8" s="1772" t="s">
        <v>788</v>
      </c>
      <c r="B8" s="1773"/>
      <c r="C8" s="1778" t="s">
        <v>789</v>
      </c>
      <c r="D8" s="1779"/>
      <c r="E8" s="1747" t="s">
        <v>790</v>
      </c>
      <c r="F8" s="1748"/>
      <c r="G8" s="1749"/>
      <c r="H8" s="561"/>
    </row>
    <row r="9" spans="1:8" ht="26.25" customHeight="1">
      <c r="A9" s="1774"/>
      <c r="B9" s="1775"/>
      <c r="C9" s="1771" t="s">
        <v>791</v>
      </c>
      <c r="D9" s="1771"/>
      <c r="E9" s="1747" t="s">
        <v>792</v>
      </c>
      <c r="F9" s="1748"/>
      <c r="G9" s="1749"/>
      <c r="H9" s="561"/>
    </row>
    <row r="10" spans="1:8" ht="26.25" customHeight="1">
      <c r="A10" s="1774"/>
      <c r="B10" s="1775"/>
      <c r="C10" s="1771" t="s">
        <v>793</v>
      </c>
      <c r="D10" s="1771"/>
      <c r="E10" s="1747" t="s">
        <v>794</v>
      </c>
      <c r="F10" s="1748"/>
      <c r="G10" s="1749"/>
      <c r="H10" s="561"/>
    </row>
    <row r="11" spans="1:8" ht="26.25" customHeight="1">
      <c r="A11" s="1774"/>
      <c r="B11" s="1775"/>
      <c r="C11" s="1771" t="s">
        <v>795</v>
      </c>
      <c r="D11" s="1771"/>
      <c r="E11" s="1747" t="s">
        <v>796</v>
      </c>
      <c r="F11" s="1748"/>
      <c r="G11" s="1749"/>
      <c r="H11" s="561"/>
    </row>
    <row r="12" spans="1:8" ht="26.25" customHeight="1">
      <c r="A12" s="1776"/>
      <c r="B12" s="1777"/>
      <c r="C12" s="1771" t="s">
        <v>797</v>
      </c>
      <c r="D12" s="1771"/>
      <c r="E12" s="1747" t="s">
        <v>798</v>
      </c>
      <c r="F12" s="1748"/>
      <c r="G12" s="1749"/>
      <c r="H12" s="561"/>
    </row>
    <row r="13" spans="1:8" ht="14.25" customHeight="1" thickBot="1">
      <c r="A13" s="562"/>
      <c r="B13" s="562"/>
      <c r="C13" s="562"/>
      <c r="D13" s="562"/>
      <c r="E13" s="562"/>
      <c r="F13" s="562"/>
      <c r="G13" s="559"/>
      <c r="H13" s="562"/>
    </row>
    <row r="14" spans="1:8" ht="45" customHeight="1" thickTop="1">
      <c r="A14" s="1754" t="s">
        <v>799</v>
      </c>
      <c r="B14" s="1755"/>
      <c r="C14" s="563" t="s">
        <v>800</v>
      </c>
      <c r="D14" s="564"/>
      <c r="E14" s="565" t="s">
        <v>160</v>
      </c>
      <c r="F14" s="1760" t="s">
        <v>801</v>
      </c>
      <c r="G14" s="1761"/>
      <c r="H14" s="1766" t="s">
        <v>802</v>
      </c>
    </row>
    <row r="15" spans="1:8" ht="45" customHeight="1">
      <c r="A15" s="1756"/>
      <c r="B15" s="1757"/>
      <c r="C15" s="563" t="s">
        <v>803</v>
      </c>
      <c r="D15" s="566"/>
      <c r="E15" s="567" t="s">
        <v>160</v>
      </c>
      <c r="F15" s="1762"/>
      <c r="G15" s="1763"/>
      <c r="H15" s="1767"/>
    </row>
    <row r="16" spans="1:8" ht="45" customHeight="1" thickBot="1">
      <c r="A16" s="1758"/>
      <c r="B16" s="1759"/>
      <c r="C16" s="568" t="s">
        <v>804</v>
      </c>
      <c r="D16" s="569"/>
      <c r="E16" s="570" t="s">
        <v>160</v>
      </c>
      <c r="F16" s="1764"/>
      <c r="G16" s="1765"/>
      <c r="H16" s="1768"/>
    </row>
    <row r="17" spans="1:8" ht="21" customHeight="1" thickTop="1">
      <c r="A17" s="559"/>
      <c r="B17" s="559"/>
      <c r="C17" s="559"/>
      <c r="D17" s="562"/>
      <c r="E17" s="562"/>
      <c r="F17" s="571"/>
      <c r="G17" s="571"/>
      <c r="H17" s="559"/>
    </row>
    <row r="18" spans="1:8" ht="45" customHeight="1">
      <c r="A18" s="1754" t="s">
        <v>805</v>
      </c>
      <c r="B18" s="1755"/>
      <c r="C18" s="572" t="s">
        <v>806</v>
      </c>
      <c r="D18" s="573"/>
      <c r="E18" s="574" t="s">
        <v>160</v>
      </c>
      <c r="F18" s="1769" t="s">
        <v>807</v>
      </c>
      <c r="G18" s="1769"/>
      <c r="H18" s="1770" t="s">
        <v>808</v>
      </c>
    </row>
    <row r="19" spans="1:8" ht="51.75" customHeight="1">
      <c r="A19" s="1758"/>
      <c r="B19" s="1759"/>
      <c r="C19" s="575" t="s">
        <v>809</v>
      </c>
      <c r="D19" s="573"/>
      <c r="E19" s="574" t="s">
        <v>160</v>
      </c>
      <c r="F19" s="1769"/>
      <c r="G19" s="1769"/>
      <c r="H19" s="1750"/>
    </row>
    <row r="20" spans="1:8" ht="15" customHeight="1">
      <c r="A20" s="576"/>
      <c r="B20" s="562"/>
      <c r="C20" s="562"/>
      <c r="D20" s="562"/>
      <c r="E20" s="562"/>
      <c r="F20" s="562"/>
      <c r="G20" s="562"/>
      <c r="H20" s="562"/>
    </row>
    <row r="21" spans="1:8" ht="57.75" customHeight="1">
      <c r="A21" s="1750" t="s">
        <v>596</v>
      </c>
      <c r="B21" s="1750"/>
      <c r="C21" s="1751" t="s">
        <v>810</v>
      </c>
      <c r="D21" s="1752"/>
      <c r="E21" s="1752"/>
      <c r="F21" s="1752"/>
      <c r="G21" s="1752"/>
      <c r="H21" s="1753"/>
    </row>
    <row r="22" spans="1:8" ht="15" customHeight="1">
      <c r="A22" s="577"/>
      <c r="B22" s="577"/>
      <c r="C22" s="577"/>
      <c r="D22" s="577"/>
      <c r="E22" s="577"/>
      <c r="F22" s="577"/>
      <c r="G22" s="577"/>
      <c r="H22" s="577"/>
    </row>
    <row r="23" spans="1:8" ht="52.5" customHeight="1">
      <c r="A23" s="1746" t="s">
        <v>811</v>
      </c>
      <c r="B23" s="1746"/>
      <c r="C23" s="1746"/>
      <c r="D23" s="1746"/>
      <c r="E23" s="1746"/>
      <c r="F23" s="1746"/>
      <c r="G23" s="1746"/>
      <c r="H23" s="1746"/>
    </row>
    <row r="24" spans="1:8" ht="39" customHeight="1">
      <c r="A24" s="1746" t="s">
        <v>812</v>
      </c>
      <c r="B24" s="1746"/>
      <c r="C24" s="1746"/>
      <c r="D24" s="1746"/>
      <c r="E24" s="1746"/>
      <c r="F24" s="1746"/>
      <c r="G24" s="1746"/>
      <c r="H24" s="1746"/>
    </row>
    <row r="25" spans="1:8" ht="38.25" customHeight="1">
      <c r="A25" s="1746" t="s">
        <v>813</v>
      </c>
      <c r="B25" s="1746"/>
      <c r="C25" s="1746"/>
      <c r="D25" s="1746"/>
      <c r="E25" s="1746"/>
      <c r="F25" s="1746"/>
      <c r="G25" s="1746"/>
      <c r="H25" s="1746"/>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9"/>
  <dataValidations count="1">
    <dataValidation type="list" allowBlank="1" showInputMessage="1" showErrorMessage="1" sqref="H8:H12">
      <formula1>"○"</formula1>
    </dataValidation>
  </dataValidations>
  <pageMargins left="0.7" right="0.7" top="0.75" bottom="0.75" header="0.3" footer="0.3"/>
  <pageSetup paperSize="9" scale="93"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showGridLines="0" view="pageBreakPreview" topLeftCell="A16" zoomScaleNormal="100" zoomScaleSheetLayoutView="100" workbookViewId="0">
      <selection activeCell="N30" sqref="N30"/>
    </sheetView>
  </sheetViews>
  <sheetFormatPr defaultRowHeight="13.5"/>
  <cols>
    <col min="1" max="1" width="5.25" style="2" customWidth="1"/>
    <col min="2" max="3" width="9" style="2" customWidth="1"/>
    <col min="4" max="5" width="8.5" style="2" customWidth="1"/>
    <col min="6" max="6" width="8.375" style="2" customWidth="1"/>
    <col min="7" max="7" width="7.375" style="2" customWidth="1"/>
    <col min="8" max="9" width="8.5" style="2" customWidth="1"/>
    <col min="10" max="10" width="17.125" style="2" customWidth="1"/>
    <col min="11" max="256" width="9" style="2" customWidth="1"/>
    <col min="257" max="257" width="5.25" style="2" customWidth="1"/>
    <col min="258" max="259" width="9" style="2" customWidth="1"/>
    <col min="260" max="261" width="8.5" style="2" customWidth="1"/>
    <col min="262" max="262" width="8.375" style="2" customWidth="1"/>
    <col min="263" max="263" width="7.375" style="2" customWidth="1"/>
    <col min="264" max="265" width="8.5" style="2" customWidth="1"/>
    <col min="266" max="266" width="17.125" style="2" customWidth="1"/>
    <col min="267" max="512" width="9" style="2" customWidth="1"/>
    <col min="513" max="513" width="5.25" style="2" customWidth="1"/>
    <col min="514" max="515" width="9" style="2" customWidth="1"/>
    <col min="516" max="517" width="8.5" style="2" customWidth="1"/>
    <col min="518" max="518" width="8.375" style="2" customWidth="1"/>
    <col min="519" max="519" width="7.375" style="2" customWidth="1"/>
    <col min="520" max="521" width="8.5" style="2" customWidth="1"/>
    <col min="522" max="522" width="17.125" style="2" customWidth="1"/>
    <col min="523" max="768" width="9" style="2" customWidth="1"/>
    <col min="769" max="769" width="5.25" style="2" customWidth="1"/>
    <col min="770" max="771" width="9" style="2" customWidth="1"/>
    <col min="772" max="773" width="8.5" style="2" customWidth="1"/>
    <col min="774" max="774" width="8.375" style="2" customWidth="1"/>
    <col min="775" max="775" width="7.375" style="2" customWidth="1"/>
    <col min="776" max="777" width="8.5" style="2" customWidth="1"/>
    <col min="778" max="778" width="17.125" style="2" customWidth="1"/>
    <col min="779" max="1025" width="9" style="2" customWidth="1"/>
  </cols>
  <sheetData>
    <row r="1" spans="1:12" ht="27.75" customHeight="1">
      <c r="A1" s="3" t="s">
        <v>18</v>
      </c>
      <c r="B1" s="3"/>
      <c r="G1" s="1802" t="s">
        <v>19</v>
      </c>
      <c r="H1" s="1802"/>
      <c r="I1" s="1802"/>
      <c r="J1" s="1802"/>
    </row>
    <row r="2" spans="1:12" ht="84.75" customHeight="1">
      <c r="A2" s="1803" t="s">
        <v>907</v>
      </c>
      <c r="B2" s="1803"/>
      <c r="C2" s="1803"/>
      <c r="D2" s="1803"/>
      <c r="E2" s="1803"/>
      <c r="F2" s="1803"/>
      <c r="G2" s="1803"/>
      <c r="H2" s="1803"/>
      <c r="I2" s="1803"/>
      <c r="J2" s="1803"/>
      <c r="L2" s="1"/>
    </row>
    <row r="3" spans="1:12" ht="15.75" customHeight="1">
      <c r="A3" s="1804"/>
      <c r="B3" s="1804"/>
      <c r="C3" s="1804"/>
      <c r="D3" s="1804"/>
      <c r="E3" s="1804"/>
      <c r="F3" s="5"/>
      <c r="H3" s="6"/>
      <c r="I3" s="6"/>
      <c r="J3" s="6"/>
    </row>
    <row r="4" spans="1:12" ht="15.75" customHeight="1">
      <c r="A4" s="1791"/>
      <c r="B4" s="1791"/>
      <c r="C4" s="1791"/>
      <c r="D4" s="1799"/>
      <c r="E4" s="1799"/>
      <c r="F4" s="4"/>
    </row>
    <row r="5" spans="1:12" ht="17.25" customHeight="1">
      <c r="A5" s="1791"/>
      <c r="B5" s="1791"/>
      <c r="C5" s="1791"/>
      <c r="D5" s="1799"/>
      <c r="E5" s="1799"/>
      <c r="F5" s="4"/>
      <c r="G5" s="1800" t="s">
        <v>20</v>
      </c>
      <c r="H5" s="1800"/>
      <c r="I5" s="1801" t="s">
        <v>5</v>
      </c>
      <c r="J5" s="1801"/>
    </row>
    <row r="6" spans="1:12" ht="17.25" customHeight="1">
      <c r="A6" s="1791"/>
      <c r="B6" s="1791"/>
      <c r="C6" s="1791"/>
      <c r="D6" s="1799"/>
      <c r="E6" s="1799"/>
      <c r="F6" s="7"/>
      <c r="G6" s="1800"/>
      <c r="H6" s="1800"/>
      <c r="I6" s="1801"/>
      <c r="J6" s="1801"/>
    </row>
    <row r="7" spans="1:12" ht="17.25" customHeight="1">
      <c r="A7" s="1791"/>
      <c r="B7" s="1791"/>
      <c r="C7" s="1791"/>
      <c r="D7" s="1799"/>
      <c r="E7" s="1799"/>
      <c r="F7" s="7"/>
      <c r="G7" s="1800"/>
      <c r="H7" s="1800"/>
      <c r="I7" s="1801"/>
      <c r="J7" s="1801"/>
    </row>
    <row r="8" spans="1:12" ht="15.75" customHeight="1"/>
    <row r="9" spans="1:12" ht="15.75" customHeight="1">
      <c r="A9" s="8"/>
      <c r="B9" s="8"/>
      <c r="C9" s="8"/>
      <c r="D9" s="8"/>
      <c r="E9" s="8"/>
      <c r="F9" s="8"/>
      <c r="G9" s="8"/>
      <c r="H9" s="8"/>
      <c r="I9" s="8"/>
      <c r="J9" s="8"/>
    </row>
    <row r="10" spans="1:12" s="8" customFormat="1" ht="36" customHeight="1">
      <c r="A10" s="9"/>
      <c r="B10" s="1788" t="s">
        <v>2</v>
      </c>
      <c r="C10" s="1788"/>
      <c r="D10" s="1788" t="s">
        <v>21</v>
      </c>
      <c r="E10" s="1788"/>
      <c r="F10" s="1789" t="s">
        <v>22</v>
      </c>
      <c r="G10" s="1789"/>
      <c r="H10" s="1798" t="s">
        <v>23</v>
      </c>
      <c r="I10" s="1798"/>
      <c r="J10" s="10" t="s">
        <v>24</v>
      </c>
    </row>
    <row r="11" spans="1:12" s="8" customFormat="1" ht="20.100000000000001" customHeight="1">
      <c r="A11" s="9">
        <v>1</v>
      </c>
      <c r="B11" s="1788"/>
      <c r="C11" s="1788"/>
      <c r="D11" s="1795"/>
      <c r="E11" s="1795"/>
      <c r="F11" s="1789"/>
      <c r="G11" s="1789"/>
      <c r="H11" s="1793"/>
      <c r="I11" s="1793"/>
      <c r="J11" s="11"/>
    </row>
    <row r="12" spans="1:12" s="8" customFormat="1" ht="20.100000000000001" customHeight="1">
      <c r="A12" s="9">
        <v>2</v>
      </c>
      <c r="B12" s="1788"/>
      <c r="C12" s="1788"/>
      <c r="D12" s="1795"/>
      <c r="E12" s="1795"/>
      <c r="F12" s="1789"/>
      <c r="G12" s="1789"/>
      <c r="H12" s="1793"/>
      <c r="I12" s="1793"/>
      <c r="J12" s="11"/>
    </row>
    <row r="13" spans="1:12" s="8" customFormat="1" ht="20.100000000000001" customHeight="1">
      <c r="A13" s="9">
        <v>3</v>
      </c>
      <c r="B13" s="1788"/>
      <c r="C13" s="1788"/>
      <c r="D13" s="1794"/>
      <c r="E13" s="1794"/>
      <c r="F13" s="1789"/>
      <c r="G13" s="1789"/>
      <c r="H13" s="1793"/>
      <c r="I13" s="1793"/>
      <c r="J13" s="11"/>
    </row>
    <row r="14" spans="1:12" s="8" customFormat="1" ht="20.100000000000001" customHeight="1">
      <c r="A14" s="9">
        <v>4</v>
      </c>
      <c r="B14" s="1788"/>
      <c r="C14" s="1788"/>
      <c r="D14" s="1794"/>
      <c r="E14" s="1794"/>
      <c r="F14" s="1789"/>
      <c r="G14" s="1789"/>
      <c r="H14" s="1793"/>
      <c r="I14" s="1793"/>
      <c r="J14" s="11"/>
    </row>
    <row r="15" spans="1:12" s="8" customFormat="1" ht="20.100000000000001" customHeight="1">
      <c r="A15" s="9">
        <v>5</v>
      </c>
      <c r="B15" s="1788"/>
      <c r="C15" s="1788"/>
      <c r="D15" s="1794"/>
      <c r="E15" s="1794"/>
      <c r="F15" s="1789"/>
      <c r="G15" s="1789"/>
      <c r="H15" s="1793"/>
      <c r="I15" s="1793"/>
      <c r="J15" s="11"/>
    </row>
    <row r="16" spans="1:12" s="8" customFormat="1" ht="20.100000000000001" customHeight="1">
      <c r="A16" s="9">
        <v>6</v>
      </c>
      <c r="B16" s="1788"/>
      <c r="C16" s="1788"/>
      <c r="D16" s="1794"/>
      <c r="E16" s="1794"/>
      <c r="F16" s="1789"/>
      <c r="G16" s="1789"/>
      <c r="H16" s="1793"/>
      <c r="I16" s="1793"/>
      <c r="J16" s="12"/>
    </row>
    <row r="17" spans="1:10" s="8" customFormat="1" ht="20.100000000000001" customHeight="1">
      <c r="A17" s="9">
        <v>7</v>
      </c>
      <c r="B17" s="1788"/>
      <c r="C17" s="1788"/>
      <c r="D17" s="1788"/>
      <c r="E17" s="1788"/>
      <c r="F17" s="1789"/>
      <c r="G17" s="1789"/>
      <c r="H17" s="1797"/>
      <c r="I17" s="1797"/>
      <c r="J17" s="13"/>
    </row>
    <row r="18" spans="1:10" s="8" customFormat="1" ht="20.100000000000001" customHeight="1">
      <c r="A18" s="9">
        <v>8</v>
      </c>
      <c r="B18" s="1788"/>
      <c r="C18" s="1788"/>
      <c r="D18" s="1788"/>
      <c r="E18" s="1788"/>
      <c r="F18" s="1789"/>
      <c r="G18" s="1789"/>
      <c r="H18" s="1797"/>
      <c r="I18" s="1797"/>
      <c r="J18" s="12"/>
    </row>
    <row r="19" spans="1:10" s="8" customFormat="1" ht="20.100000000000001" customHeight="1">
      <c r="A19" s="9">
        <v>9</v>
      </c>
      <c r="B19" s="1788"/>
      <c r="C19" s="1788"/>
      <c r="D19" s="1788"/>
      <c r="E19" s="1788"/>
      <c r="F19" s="1789"/>
      <c r="G19" s="1789"/>
      <c r="H19" s="1797"/>
      <c r="I19" s="1797"/>
      <c r="J19" s="12"/>
    </row>
    <row r="20" spans="1:10" s="8" customFormat="1" ht="20.100000000000001" customHeight="1">
      <c r="A20" s="9">
        <v>10</v>
      </c>
      <c r="B20" s="1788"/>
      <c r="C20" s="1788"/>
      <c r="D20" s="1788"/>
      <c r="E20" s="1788"/>
      <c r="F20" s="1789"/>
      <c r="G20" s="1789"/>
      <c r="H20" s="1796"/>
      <c r="I20" s="1796"/>
      <c r="J20" s="12"/>
    </row>
    <row r="21" spans="1:10" s="8" customFormat="1" ht="20.100000000000001" customHeight="1">
      <c r="A21" s="9">
        <v>11</v>
      </c>
      <c r="B21" s="1788"/>
      <c r="C21" s="1788"/>
      <c r="D21" s="1794"/>
      <c r="E21" s="1794"/>
      <c r="F21" s="1789"/>
      <c r="G21" s="1789"/>
      <c r="H21" s="1793"/>
      <c r="I21" s="1793"/>
      <c r="J21" s="11"/>
    </row>
    <row r="22" spans="1:10" s="8" customFormat="1" ht="20.100000000000001" customHeight="1">
      <c r="A22" s="9">
        <v>12</v>
      </c>
      <c r="B22" s="1788"/>
      <c r="C22" s="1788"/>
      <c r="D22" s="1795"/>
      <c r="E22" s="1795"/>
      <c r="F22" s="1789"/>
      <c r="G22" s="1789"/>
      <c r="H22" s="1793"/>
      <c r="I22" s="1793"/>
      <c r="J22" s="11"/>
    </row>
    <row r="23" spans="1:10" s="8" customFormat="1" ht="20.100000000000001" customHeight="1">
      <c r="A23" s="9">
        <v>13</v>
      </c>
      <c r="B23" s="1788"/>
      <c r="C23" s="1788"/>
      <c r="D23" s="1794"/>
      <c r="E23" s="1794"/>
      <c r="F23" s="1789"/>
      <c r="G23" s="1789"/>
      <c r="H23" s="1793"/>
      <c r="I23" s="1793"/>
      <c r="J23" s="11"/>
    </row>
    <row r="24" spans="1:10" s="8" customFormat="1" ht="20.100000000000001" customHeight="1">
      <c r="A24" s="9">
        <v>14</v>
      </c>
      <c r="B24" s="1788"/>
      <c r="C24" s="1788"/>
      <c r="D24" s="1795"/>
      <c r="E24" s="1795"/>
      <c r="F24" s="1789"/>
      <c r="G24" s="1789"/>
      <c r="H24" s="1793"/>
      <c r="I24" s="1793"/>
      <c r="J24" s="11"/>
    </row>
    <row r="25" spans="1:10" s="8" customFormat="1" ht="20.100000000000001" customHeight="1">
      <c r="A25" s="9">
        <v>15</v>
      </c>
      <c r="B25" s="1788"/>
      <c r="C25" s="1788"/>
      <c r="D25" s="1794"/>
      <c r="E25" s="1794"/>
      <c r="F25" s="1789"/>
      <c r="G25" s="1789"/>
      <c r="H25" s="1793"/>
      <c r="I25" s="1793"/>
      <c r="J25" s="12"/>
    </row>
    <row r="26" spans="1:10" s="8" customFormat="1" ht="20.100000000000001" customHeight="1">
      <c r="A26" s="9">
        <v>16</v>
      </c>
      <c r="B26" s="1788"/>
      <c r="C26" s="1788"/>
      <c r="D26" s="1794"/>
      <c r="E26" s="1794"/>
      <c r="F26" s="1789"/>
      <c r="G26" s="1789"/>
      <c r="H26" s="1793"/>
      <c r="I26" s="1793"/>
      <c r="J26" s="12"/>
    </row>
    <row r="27" spans="1:10" s="8" customFormat="1" ht="20.100000000000001" customHeight="1">
      <c r="A27" s="9">
        <v>17</v>
      </c>
      <c r="B27" s="1788"/>
      <c r="C27" s="1788"/>
      <c r="D27" s="1788"/>
      <c r="E27" s="1788"/>
      <c r="F27" s="1789"/>
      <c r="G27" s="1789"/>
      <c r="H27" s="1793"/>
      <c r="I27" s="1793"/>
      <c r="J27" s="12"/>
    </row>
    <row r="28" spans="1:10" s="8" customFormat="1" ht="20.100000000000001" customHeight="1">
      <c r="A28" s="9">
        <v>18</v>
      </c>
      <c r="B28" s="1788"/>
      <c r="C28" s="1788"/>
      <c r="D28" s="1788"/>
      <c r="E28" s="1788"/>
      <c r="F28" s="1789"/>
      <c r="G28" s="1789"/>
      <c r="H28" s="1793"/>
      <c r="I28" s="1793"/>
      <c r="J28" s="12"/>
    </row>
    <row r="29" spans="1:10" s="8" customFormat="1" ht="20.100000000000001" customHeight="1">
      <c r="A29" s="9">
        <v>19</v>
      </c>
      <c r="B29" s="1788"/>
      <c r="C29" s="1788"/>
      <c r="D29" s="1788"/>
      <c r="E29" s="1788"/>
      <c r="F29" s="1789"/>
      <c r="G29" s="1789"/>
      <c r="H29" s="1793"/>
      <c r="I29" s="1793"/>
      <c r="J29" s="12"/>
    </row>
    <row r="30" spans="1:10" s="8" customFormat="1" ht="20.100000000000001" customHeight="1">
      <c r="A30" s="9">
        <v>20</v>
      </c>
      <c r="B30" s="1788"/>
      <c r="C30" s="1788"/>
      <c r="D30" s="1788"/>
      <c r="E30" s="1788"/>
      <c r="F30" s="1789"/>
      <c r="G30" s="1789"/>
      <c r="H30" s="1790"/>
      <c r="I30" s="1790"/>
      <c r="J30" s="12"/>
    </row>
    <row r="31" spans="1:10" ht="25.5" customHeight="1">
      <c r="A31" s="1791" t="s">
        <v>814</v>
      </c>
      <c r="B31" s="1791"/>
      <c r="C31" s="1791"/>
      <c r="D31" s="1791"/>
      <c r="E31" s="1791"/>
      <c r="F31" s="1791"/>
      <c r="G31" s="1791"/>
      <c r="H31" s="1791"/>
      <c r="I31" s="1791"/>
      <c r="J31" s="1791"/>
    </row>
    <row r="32" spans="1:10" ht="20.25" customHeight="1">
      <c r="A32" s="1792"/>
      <c r="B32" s="1792"/>
      <c r="C32" s="1792"/>
      <c r="D32" s="1792"/>
      <c r="E32" s="1792"/>
      <c r="F32" s="1792"/>
      <c r="G32" s="1792"/>
      <c r="H32" s="1792"/>
      <c r="I32" s="1792"/>
      <c r="J32" s="1792"/>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9"/>
  <printOptions horizontalCentered="1" verticalCentered="1"/>
  <pageMargins left="0.70833333333333304" right="0.70833333333333304" top="0.74791666666666701" bottom="0.74791666666666701" header="0.51180555555555496" footer="0.51180555555555496"/>
  <pageSetup paperSize="9" scale="98" firstPageNumber="0"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90" zoomScaleNormal="80" zoomScaleSheetLayoutView="90" workbookViewId="0">
      <selection activeCell="A3" sqref="A3:H3"/>
    </sheetView>
  </sheetViews>
  <sheetFormatPr defaultRowHeight="13.5"/>
  <cols>
    <col min="1" max="1" width="47.5" style="579" customWidth="1"/>
    <col min="2" max="3" width="3.125" style="579" customWidth="1"/>
    <col min="4" max="4" width="23.625" style="579" customWidth="1"/>
    <col min="5" max="5" width="10.375" style="579" customWidth="1"/>
    <col min="6" max="6" width="7.5" style="579" customWidth="1"/>
    <col min="7" max="7" width="17.375" style="579" customWidth="1"/>
    <col min="8" max="8" width="13.75" style="579" customWidth="1"/>
    <col min="9" max="256" width="9" style="579"/>
    <col min="257" max="257" width="47.5" style="579" customWidth="1"/>
    <col min="258" max="259" width="3.125" style="579" customWidth="1"/>
    <col min="260" max="260" width="23.625" style="579" customWidth="1"/>
    <col min="261" max="261" width="10.375" style="579" customWidth="1"/>
    <col min="262" max="262" width="7.5" style="579" customWidth="1"/>
    <col min="263" max="263" width="17.375" style="579" customWidth="1"/>
    <col min="264" max="264" width="13.75" style="579" customWidth="1"/>
    <col min="265" max="512" width="9" style="579"/>
    <col min="513" max="513" width="47.5" style="579" customWidth="1"/>
    <col min="514" max="515" width="3.125" style="579" customWidth="1"/>
    <col min="516" max="516" width="23.625" style="579" customWidth="1"/>
    <col min="517" max="517" width="10.375" style="579" customWidth="1"/>
    <col min="518" max="518" width="7.5" style="579" customWidth="1"/>
    <col min="519" max="519" width="17.375" style="579" customWidth="1"/>
    <col min="520" max="520" width="13.75" style="579" customWidth="1"/>
    <col min="521" max="768" width="9" style="579"/>
    <col min="769" max="769" width="47.5" style="579" customWidth="1"/>
    <col min="770" max="771" width="3.125" style="579" customWidth="1"/>
    <col min="772" max="772" width="23.625" style="579" customWidth="1"/>
    <col min="773" max="773" width="10.375" style="579" customWidth="1"/>
    <col min="774" max="774" width="7.5" style="579" customWidth="1"/>
    <col min="775" max="775" width="17.375" style="579" customWidth="1"/>
    <col min="776" max="776" width="13.75" style="579" customWidth="1"/>
    <col min="777" max="1024" width="9" style="579"/>
    <col min="1025" max="1025" width="47.5" style="579" customWidth="1"/>
    <col min="1026" max="1027" width="3.125" style="579" customWidth="1"/>
    <col min="1028" max="1028" width="23.625" style="579" customWidth="1"/>
    <col min="1029" max="1029" width="10.375" style="579" customWidth="1"/>
    <col min="1030" max="1030" width="7.5" style="579" customWidth="1"/>
    <col min="1031" max="1031" width="17.375" style="579" customWidth="1"/>
    <col min="1032" max="1032" width="13.75" style="579" customWidth="1"/>
    <col min="1033" max="1280" width="9" style="579"/>
    <col min="1281" max="1281" width="47.5" style="579" customWidth="1"/>
    <col min="1282" max="1283" width="3.125" style="579" customWidth="1"/>
    <col min="1284" max="1284" width="23.625" style="579" customWidth="1"/>
    <col min="1285" max="1285" width="10.375" style="579" customWidth="1"/>
    <col min="1286" max="1286" width="7.5" style="579" customWidth="1"/>
    <col min="1287" max="1287" width="17.375" style="579" customWidth="1"/>
    <col min="1288" max="1288" width="13.75" style="579" customWidth="1"/>
    <col min="1289" max="1536" width="9" style="579"/>
    <col min="1537" max="1537" width="47.5" style="579" customWidth="1"/>
    <col min="1538" max="1539" width="3.125" style="579" customWidth="1"/>
    <col min="1540" max="1540" width="23.625" style="579" customWidth="1"/>
    <col min="1541" max="1541" width="10.375" style="579" customWidth="1"/>
    <col min="1542" max="1542" width="7.5" style="579" customWidth="1"/>
    <col min="1543" max="1543" width="17.375" style="579" customWidth="1"/>
    <col min="1544" max="1544" width="13.75" style="579" customWidth="1"/>
    <col min="1545" max="1792" width="9" style="579"/>
    <col min="1793" max="1793" width="47.5" style="579" customWidth="1"/>
    <col min="1794" max="1795" width="3.125" style="579" customWidth="1"/>
    <col min="1796" max="1796" width="23.625" style="579" customWidth="1"/>
    <col min="1797" max="1797" width="10.375" style="579" customWidth="1"/>
    <col min="1798" max="1798" width="7.5" style="579" customWidth="1"/>
    <col min="1799" max="1799" width="17.375" style="579" customWidth="1"/>
    <col min="1800" max="1800" width="13.75" style="579" customWidth="1"/>
    <col min="1801" max="2048" width="9" style="579"/>
    <col min="2049" max="2049" width="47.5" style="579" customWidth="1"/>
    <col min="2050" max="2051" width="3.125" style="579" customWidth="1"/>
    <col min="2052" max="2052" width="23.625" style="579" customWidth="1"/>
    <col min="2053" max="2053" width="10.375" style="579" customWidth="1"/>
    <col min="2054" max="2054" width="7.5" style="579" customWidth="1"/>
    <col min="2055" max="2055" width="17.375" style="579" customWidth="1"/>
    <col min="2056" max="2056" width="13.75" style="579" customWidth="1"/>
    <col min="2057" max="2304" width="9" style="579"/>
    <col min="2305" max="2305" width="47.5" style="579" customWidth="1"/>
    <col min="2306" max="2307" width="3.125" style="579" customWidth="1"/>
    <col min="2308" max="2308" width="23.625" style="579" customWidth="1"/>
    <col min="2309" max="2309" width="10.375" style="579" customWidth="1"/>
    <col min="2310" max="2310" width="7.5" style="579" customWidth="1"/>
    <col min="2311" max="2311" width="17.375" style="579" customWidth="1"/>
    <col min="2312" max="2312" width="13.75" style="579" customWidth="1"/>
    <col min="2313" max="2560" width="9" style="579"/>
    <col min="2561" max="2561" width="47.5" style="579" customWidth="1"/>
    <col min="2562" max="2563" width="3.125" style="579" customWidth="1"/>
    <col min="2564" max="2564" width="23.625" style="579" customWidth="1"/>
    <col min="2565" max="2565" width="10.375" style="579" customWidth="1"/>
    <col min="2566" max="2566" width="7.5" style="579" customWidth="1"/>
    <col min="2567" max="2567" width="17.375" style="579" customWidth="1"/>
    <col min="2568" max="2568" width="13.75" style="579" customWidth="1"/>
    <col min="2569" max="2816" width="9" style="579"/>
    <col min="2817" max="2817" width="47.5" style="579" customWidth="1"/>
    <col min="2818" max="2819" width="3.125" style="579" customWidth="1"/>
    <col min="2820" max="2820" width="23.625" style="579" customWidth="1"/>
    <col min="2821" max="2821" width="10.375" style="579" customWidth="1"/>
    <col min="2822" max="2822" width="7.5" style="579" customWidth="1"/>
    <col min="2823" max="2823" width="17.375" style="579" customWidth="1"/>
    <col min="2824" max="2824" width="13.75" style="579" customWidth="1"/>
    <col min="2825" max="3072" width="9" style="579"/>
    <col min="3073" max="3073" width="47.5" style="579" customWidth="1"/>
    <col min="3074" max="3075" width="3.125" style="579" customWidth="1"/>
    <col min="3076" max="3076" width="23.625" style="579" customWidth="1"/>
    <col min="3077" max="3077" width="10.375" style="579" customWidth="1"/>
    <col min="3078" max="3078" width="7.5" style="579" customWidth="1"/>
    <col min="3079" max="3079" width="17.375" style="579" customWidth="1"/>
    <col min="3080" max="3080" width="13.75" style="579" customWidth="1"/>
    <col min="3081" max="3328" width="9" style="579"/>
    <col min="3329" max="3329" width="47.5" style="579" customWidth="1"/>
    <col min="3330" max="3331" width="3.125" style="579" customWidth="1"/>
    <col min="3332" max="3332" width="23.625" style="579" customWidth="1"/>
    <col min="3333" max="3333" width="10.375" style="579" customWidth="1"/>
    <col min="3334" max="3334" width="7.5" style="579" customWidth="1"/>
    <col min="3335" max="3335" width="17.375" style="579" customWidth="1"/>
    <col min="3336" max="3336" width="13.75" style="579" customWidth="1"/>
    <col min="3337" max="3584" width="9" style="579"/>
    <col min="3585" max="3585" width="47.5" style="579" customWidth="1"/>
    <col min="3586" max="3587" width="3.125" style="579" customWidth="1"/>
    <col min="3588" max="3588" width="23.625" style="579" customWidth="1"/>
    <col min="3589" max="3589" width="10.375" style="579" customWidth="1"/>
    <col min="3590" max="3590" width="7.5" style="579" customWidth="1"/>
    <col min="3591" max="3591" width="17.375" style="579" customWidth="1"/>
    <col min="3592" max="3592" width="13.75" style="579" customWidth="1"/>
    <col min="3593" max="3840" width="9" style="579"/>
    <col min="3841" max="3841" width="47.5" style="579" customWidth="1"/>
    <col min="3842" max="3843" width="3.125" style="579" customWidth="1"/>
    <col min="3844" max="3844" width="23.625" style="579" customWidth="1"/>
    <col min="3845" max="3845" width="10.375" style="579" customWidth="1"/>
    <col min="3846" max="3846" width="7.5" style="579" customWidth="1"/>
    <col min="3847" max="3847" width="17.375" style="579" customWidth="1"/>
    <col min="3848" max="3848" width="13.75" style="579" customWidth="1"/>
    <col min="3849" max="4096" width="9" style="579"/>
    <col min="4097" max="4097" width="47.5" style="579" customWidth="1"/>
    <col min="4098" max="4099" width="3.125" style="579" customWidth="1"/>
    <col min="4100" max="4100" width="23.625" style="579" customWidth="1"/>
    <col min="4101" max="4101" width="10.375" style="579" customWidth="1"/>
    <col min="4102" max="4102" width="7.5" style="579" customWidth="1"/>
    <col min="4103" max="4103" width="17.375" style="579" customWidth="1"/>
    <col min="4104" max="4104" width="13.75" style="579" customWidth="1"/>
    <col min="4105" max="4352" width="9" style="579"/>
    <col min="4353" max="4353" width="47.5" style="579" customWidth="1"/>
    <col min="4354" max="4355" width="3.125" style="579" customWidth="1"/>
    <col min="4356" max="4356" width="23.625" style="579" customWidth="1"/>
    <col min="4357" max="4357" width="10.375" style="579" customWidth="1"/>
    <col min="4358" max="4358" width="7.5" style="579" customWidth="1"/>
    <col min="4359" max="4359" width="17.375" style="579" customWidth="1"/>
    <col min="4360" max="4360" width="13.75" style="579" customWidth="1"/>
    <col min="4361" max="4608" width="9" style="579"/>
    <col min="4609" max="4609" width="47.5" style="579" customWidth="1"/>
    <col min="4610" max="4611" width="3.125" style="579" customWidth="1"/>
    <col min="4612" max="4612" width="23.625" style="579" customWidth="1"/>
    <col min="4613" max="4613" width="10.375" style="579" customWidth="1"/>
    <col min="4614" max="4614" width="7.5" style="579" customWidth="1"/>
    <col min="4615" max="4615" width="17.375" style="579" customWidth="1"/>
    <col min="4616" max="4616" width="13.75" style="579" customWidth="1"/>
    <col min="4617" max="4864" width="9" style="579"/>
    <col min="4865" max="4865" width="47.5" style="579" customWidth="1"/>
    <col min="4866" max="4867" width="3.125" style="579" customWidth="1"/>
    <col min="4868" max="4868" width="23.625" style="579" customWidth="1"/>
    <col min="4869" max="4869" width="10.375" style="579" customWidth="1"/>
    <col min="4870" max="4870" width="7.5" style="579" customWidth="1"/>
    <col min="4871" max="4871" width="17.375" style="579" customWidth="1"/>
    <col min="4872" max="4872" width="13.75" style="579" customWidth="1"/>
    <col min="4873" max="5120" width="9" style="579"/>
    <col min="5121" max="5121" width="47.5" style="579" customWidth="1"/>
    <col min="5122" max="5123" width="3.125" style="579" customWidth="1"/>
    <col min="5124" max="5124" width="23.625" style="579" customWidth="1"/>
    <col min="5125" max="5125" width="10.375" style="579" customWidth="1"/>
    <col min="5126" max="5126" width="7.5" style="579" customWidth="1"/>
    <col min="5127" max="5127" width="17.375" style="579" customWidth="1"/>
    <col min="5128" max="5128" width="13.75" style="579" customWidth="1"/>
    <col min="5129" max="5376" width="9" style="579"/>
    <col min="5377" max="5377" width="47.5" style="579" customWidth="1"/>
    <col min="5378" max="5379" width="3.125" style="579" customWidth="1"/>
    <col min="5380" max="5380" width="23.625" style="579" customWidth="1"/>
    <col min="5381" max="5381" width="10.375" style="579" customWidth="1"/>
    <col min="5382" max="5382" width="7.5" style="579" customWidth="1"/>
    <col min="5383" max="5383" width="17.375" style="579" customWidth="1"/>
    <col min="5384" max="5384" width="13.75" style="579" customWidth="1"/>
    <col min="5385" max="5632" width="9" style="579"/>
    <col min="5633" max="5633" width="47.5" style="579" customWidth="1"/>
    <col min="5634" max="5635" width="3.125" style="579" customWidth="1"/>
    <col min="5636" max="5636" width="23.625" style="579" customWidth="1"/>
    <col min="5637" max="5637" width="10.375" style="579" customWidth="1"/>
    <col min="5638" max="5638" width="7.5" style="579" customWidth="1"/>
    <col min="5639" max="5639" width="17.375" style="579" customWidth="1"/>
    <col min="5640" max="5640" width="13.75" style="579" customWidth="1"/>
    <col min="5641" max="5888" width="9" style="579"/>
    <col min="5889" max="5889" width="47.5" style="579" customWidth="1"/>
    <col min="5890" max="5891" width="3.125" style="579" customWidth="1"/>
    <col min="5892" max="5892" width="23.625" style="579" customWidth="1"/>
    <col min="5893" max="5893" width="10.375" style="579" customWidth="1"/>
    <col min="5894" max="5894" width="7.5" style="579" customWidth="1"/>
    <col min="5895" max="5895" width="17.375" style="579" customWidth="1"/>
    <col min="5896" max="5896" width="13.75" style="579" customWidth="1"/>
    <col min="5897" max="6144" width="9" style="579"/>
    <col min="6145" max="6145" width="47.5" style="579" customWidth="1"/>
    <col min="6146" max="6147" width="3.125" style="579" customWidth="1"/>
    <col min="6148" max="6148" width="23.625" style="579" customWidth="1"/>
    <col min="6149" max="6149" width="10.375" style="579" customWidth="1"/>
    <col min="6150" max="6150" width="7.5" style="579" customWidth="1"/>
    <col min="6151" max="6151" width="17.375" style="579" customWidth="1"/>
    <col min="6152" max="6152" width="13.75" style="579" customWidth="1"/>
    <col min="6153" max="6400" width="9" style="579"/>
    <col min="6401" max="6401" width="47.5" style="579" customWidth="1"/>
    <col min="6402" max="6403" width="3.125" style="579" customWidth="1"/>
    <col min="6404" max="6404" width="23.625" style="579" customWidth="1"/>
    <col min="6405" max="6405" width="10.375" style="579" customWidth="1"/>
    <col min="6406" max="6406" width="7.5" style="579" customWidth="1"/>
    <col min="6407" max="6407" width="17.375" style="579" customWidth="1"/>
    <col min="6408" max="6408" width="13.75" style="579" customWidth="1"/>
    <col min="6409" max="6656" width="9" style="579"/>
    <col min="6657" max="6657" width="47.5" style="579" customWidth="1"/>
    <col min="6658" max="6659" width="3.125" style="579" customWidth="1"/>
    <col min="6660" max="6660" width="23.625" style="579" customWidth="1"/>
    <col min="6661" max="6661" width="10.375" style="579" customWidth="1"/>
    <col min="6662" max="6662" width="7.5" style="579" customWidth="1"/>
    <col min="6663" max="6663" width="17.375" style="579" customWidth="1"/>
    <col min="6664" max="6664" width="13.75" style="579" customWidth="1"/>
    <col min="6665" max="6912" width="9" style="579"/>
    <col min="6913" max="6913" width="47.5" style="579" customWidth="1"/>
    <col min="6914" max="6915" width="3.125" style="579" customWidth="1"/>
    <col min="6916" max="6916" width="23.625" style="579" customWidth="1"/>
    <col min="6917" max="6917" width="10.375" style="579" customWidth="1"/>
    <col min="6918" max="6918" width="7.5" style="579" customWidth="1"/>
    <col min="6919" max="6919" width="17.375" style="579" customWidth="1"/>
    <col min="6920" max="6920" width="13.75" style="579" customWidth="1"/>
    <col min="6921" max="7168" width="9" style="579"/>
    <col min="7169" max="7169" width="47.5" style="579" customWidth="1"/>
    <col min="7170" max="7171" width="3.125" style="579" customWidth="1"/>
    <col min="7172" max="7172" width="23.625" style="579" customWidth="1"/>
    <col min="7173" max="7173" width="10.375" style="579" customWidth="1"/>
    <col min="7174" max="7174" width="7.5" style="579" customWidth="1"/>
    <col min="7175" max="7175" width="17.375" style="579" customWidth="1"/>
    <col min="7176" max="7176" width="13.75" style="579" customWidth="1"/>
    <col min="7177" max="7424" width="9" style="579"/>
    <col min="7425" max="7425" width="47.5" style="579" customWidth="1"/>
    <col min="7426" max="7427" width="3.125" style="579" customWidth="1"/>
    <col min="7428" max="7428" width="23.625" style="579" customWidth="1"/>
    <col min="7429" max="7429" width="10.375" style="579" customWidth="1"/>
    <col min="7430" max="7430" width="7.5" style="579" customWidth="1"/>
    <col min="7431" max="7431" width="17.375" style="579" customWidth="1"/>
    <col min="7432" max="7432" width="13.75" style="579" customWidth="1"/>
    <col min="7433" max="7680" width="9" style="579"/>
    <col min="7681" max="7681" width="47.5" style="579" customWidth="1"/>
    <col min="7682" max="7683" width="3.125" style="579" customWidth="1"/>
    <col min="7684" max="7684" width="23.625" style="579" customWidth="1"/>
    <col min="7685" max="7685" width="10.375" style="579" customWidth="1"/>
    <col min="7686" max="7686" width="7.5" style="579" customWidth="1"/>
    <col min="7687" max="7687" width="17.375" style="579" customWidth="1"/>
    <col min="7688" max="7688" width="13.75" style="579" customWidth="1"/>
    <col min="7689" max="7936" width="9" style="579"/>
    <col min="7937" max="7937" width="47.5" style="579" customWidth="1"/>
    <col min="7938" max="7939" width="3.125" style="579" customWidth="1"/>
    <col min="7940" max="7940" width="23.625" style="579" customWidth="1"/>
    <col min="7941" max="7941" width="10.375" style="579" customWidth="1"/>
    <col min="7942" max="7942" width="7.5" style="579" customWidth="1"/>
    <col min="7943" max="7943" width="17.375" style="579" customWidth="1"/>
    <col min="7944" max="7944" width="13.75" style="579" customWidth="1"/>
    <col min="7945" max="8192" width="9" style="579"/>
    <col min="8193" max="8193" width="47.5" style="579" customWidth="1"/>
    <col min="8194" max="8195" width="3.125" style="579" customWidth="1"/>
    <col min="8196" max="8196" width="23.625" style="579" customWidth="1"/>
    <col min="8197" max="8197" width="10.375" style="579" customWidth="1"/>
    <col min="8198" max="8198" width="7.5" style="579" customWidth="1"/>
    <col min="8199" max="8199" width="17.375" style="579" customWidth="1"/>
    <col min="8200" max="8200" width="13.75" style="579" customWidth="1"/>
    <col min="8201" max="8448" width="9" style="579"/>
    <col min="8449" max="8449" width="47.5" style="579" customWidth="1"/>
    <col min="8450" max="8451" width="3.125" style="579" customWidth="1"/>
    <col min="8452" max="8452" width="23.625" style="579" customWidth="1"/>
    <col min="8453" max="8453" width="10.375" style="579" customWidth="1"/>
    <col min="8454" max="8454" width="7.5" style="579" customWidth="1"/>
    <col min="8455" max="8455" width="17.375" style="579" customWidth="1"/>
    <col min="8456" max="8456" width="13.75" style="579" customWidth="1"/>
    <col min="8457" max="8704" width="9" style="579"/>
    <col min="8705" max="8705" width="47.5" style="579" customWidth="1"/>
    <col min="8706" max="8707" width="3.125" style="579" customWidth="1"/>
    <col min="8708" max="8708" width="23.625" style="579" customWidth="1"/>
    <col min="8709" max="8709" width="10.375" style="579" customWidth="1"/>
    <col min="8710" max="8710" width="7.5" style="579" customWidth="1"/>
    <col min="8711" max="8711" width="17.375" style="579" customWidth="1"/>
    <col min="8712" max="8712" width="13.75" style="579" customWidth="1"/>
    <col min="8713" max="8960" width="9" style="579"/>
    <col min="8961" max="8961" width="47.5" style="579" customWidth="1"/>
    <col min="8962" max="8963" width="3.125" style="579" customWidth="1"/>
    <col min="8964" max="8964" width="23.625" style="579" customWidth="1"/>
    <col min="8965" max="8965" width="10.375" style="579" customWidth="1"/>
    <col min="8966" max="8966" width="7.5" style="579" customWidth="1"/>
    <col min="8967" max="8967" width="17.375" style="579" customWidth="1"/>
    <col min="8968" max="8968" width="13.75" style="579" customWidth="1"/>
    <col min="8969" max="9216" width="9" style="579"/>
    <col min="9217" max="9217" width="47.5" style="579" customWidth="1"/>
    <col min="9218" max="9219" width="3.125" style="579" customWidth="1"/>
    <col min="9220" max="9220" width="23.625" style="579" customWidth="1"/>
    <col min="9221" max="9221" width="10.375" style="579" customWidth="1"/>
    <col min="9222" max="9222" width="7.5" style="579" customWidth="1"/>
    <col min="9223" max="9223" width="17.375" style="579" customWidth="1"/>
    <col min="9224" max="9224" width="13.75" style="579" customWidth="1"/>
    <col min="9225" max="9472" width="9" style="579"/>
    <col min="9473" max="9473" width="47.5" style="579" customWidth="1"/>
    <col min="9474" max="9475" width="3.125" style="579" customWidth="1"/>
    <col min="9476" max="9476" width="23.625" style="579" customWidth="1"/>
    <col min="9477" max="9477" width="10.375" style="579" customWidth="1"/>
    <col min="9478" max="9478" width="7.5" style="579" customWidth="1"/>
    <col min="9479" max="9479" width="17.375" style="579" customWidth="1"/>
    <col min="9480" max="9480" width="13.75" style="579" customWidth="1"/>
    <col min="9481" max="9728" width="9" style="579"/>
    <col min="9729" max="9729" width="47.5" style="579" customWidth="1"/>
    <col min="9730" max="9731" width="3.125" style="579" customWidth="1"/>
    <col min="9732" max="9732" width="23.625" style="579" customWidth="1"/>
    <col min="9733" max="9733" width="10.375" style="579" customWidth="1"/>
    <col min="9734" max="9734" width="7.5" style="579" customWidth="1"/>
    <col min="9735" max="9735" width="17.375" style="579" customWidth="1"/>
    <col min="9736" max="9736" width="13.75" style="579" customWidth="1"/>
    <col min="9737" max="9984" width="9" style="579"/>
    <col min="9985" max="9985" width="47.5" style="579" customWidth="1"/>
    <col min="9986" max="9987" width="3.125" style="579" customWidth="1"/>
    <col min="9988" max="9988" width="23.625" style="579" customWidth="1"/>
    <col min="9989" max="9989" width="10.375" style="579" customWidth="1"/>
    <col min="9990" max="9990" width="7.5" style="579" customWidth="1"/>
    <col min="9991" max="9991" width="17.375" style="579" customWidth="1"/>
    <col min="9992" max="9992" width="13.75" style="579" customWidth="1"/>
    <col min="9993" max="10240" width="9" style="579"/>
    <col min="10241" max="10241" width="47.5" style="579" customWidth="1"/>
    <col min="10242" max="10243" width="3.125" style="579" customWidth="1"/>
    <col min="10244" max="10244" width="23.625" style="579" customWidth="1"/>
    <col min="10245" max="10245" width="10.375" style="579" customWidth="1"/>
    <col min="10246" max="10246" width="7.5" style="579" customWidth="1"/>
    <col min="10247" max="10247" width="17.375" style="579" customWidth="1"/>
    <col min="10248" max="10248" width="13.75" style="579" customWidth="1"/>
    <col min="10249" max="10496" width="9" style="579"/>
    <col min="10497" max="10497" width="47.5" style="579" customWidth="1"/>
    <col min="10498" max="10499" width="3.125" style="579" customWidth="1"/>
    <col min="10500" max="10500" width="23.625" style="579" customWidth="1"/>
    <col min="10501" max="10501" width="10.375" style="579" customWidth="1"/>
    <col min="10502" max="10502" width="7.5" style="579" customWidth="1"/>
    <col min="10503" max="10503" width="17.375" style="579" customWidth="1"/>
    <col min="10504" max="10504" width="13.75" style="579" customWidth="1"/>
    <col min="10505" max="10752" width="9" style="579"/>
    <col min="10753" max="10753" width="47.5" style="579" customWidth="1"/>
    <col min="10754" max="10755" width="3.125" style="579" customWidth="1"/>
    <col min="10756" max="10756" width="23.625" style="579" customWidth="1"/>
    <col min="10757" max="10757" width="10.375" style="579" customWidth="1"/>
    <col min="10758" max="10758" width="7.5" style="579" customWidth="1"/>
    <col min="10759" max="10759" width="17.375" style="579" customWidth="1"/>
    <col min="10760" max="10760" width="13.75" style="579" customWidth="1"/>
    <col min="10761" max="11008" width="9" style="579"/>
    <col min="11009" max="11009" width="47.5" style="579" customWidth="1"/>
    <col min="11010" max="11011" width="3.125" style="579" customWidth="1"/>
    <col min="11012" max="11012" width="23.625" style="579" customWidth="1"/>
    <col min="11013" max="11013" width="10.375" style="579" customWidth="1"/>
    <col min="11014" max="11014" width="7.5" style="579" customWidth="1"/>
    <col min="11015" max="11015" width="17.375" style="579" customWidth="1"/>
    <col min="11016" max="11016" width="13.75" style="579" customWidth="1"/>
    <col min="11017" max="11264" width="9" style="579"/>
    <col min="11265" max="11265" width="47.5" style="579" customWidth="1"/>
    <col min="11266" max="11267" width="3.125" style="579" customWidth="1"/>
    <col min="11268" max="11268" width="23.625" style="579" customWidth="1"/>
    <col min="11269" max="11269" width="10.375" style="579" customWidth="1"/>
    <col min="11270" max="11270" width="7.5" style="579" customWidth="1"/>
    <col min="11271" max="11271" width="17.375" style="579" customWidth="1"/>
    <col min="11272" max="11272" width="13.75" style="579" customWidth="1"/>
    <col min="11273" max="11520" width="9" style="579"/>
    <col min="11521" max="11521" width="47.5" style="579" customWidth="1"/>
    <col min="11522" max="11523" width="3.125" style="579" customWidth="1"/>
    <col min="11524" max="11524" width="23.625" style="579" customWidth="1"/>
    <col min="11525" max="11525" width="10.375" style="579" customWidth="1"/>
    <col min="11526" max="11526" width="7.5" style="579" customWidth="1"/>
    <col min="11527" max="11527" width="17.375" style="579" customWidth="1"/>
    <col min="11528" max="11528" width="13.75" style="579" customWidth="1"/>
    <col min="11529" max="11776" width="9" style="579"/>
    <col min="11777" max="11777" width="47.5" style="579" customWidth="1"/>
    <col min="11778" max="11779" width="3.125" style="579" customWidth="1"/>
    <col min="11780" max="11780" width="23.625" style="579" customWidth="1"/>
    <col min="11781" max="11781" width="10.375" style="579" customWidth="1"/>
    <col min="11782" max="11782" width="7.5" style="579" customWidth="1"/>
    <col min="11783" max="11783" width="17.375" style="579" customWidth="1"/>
    <col min="11784" max="11784" width="13.75" style="579" customWidth="1"/>
    <col min="11785" max="12032" width="9" style="579"/>
    <col min="12033" max="12033" width="47.5" style="579" customWidth="1"/>
    <col min="12034" max="12035" width="3.125" style="579" customWidth="1"/>
    <col min="12036" max="12036" width="23.625" style="579" customWidth="1"/>
    <col min="12037" max="12037" width="10.375" style="579" customWidth="1"/>
    <col min="12038" max="12038" width="7.5" style="579" customWidth="1"/>
    <col min="12039" max="12039" width="17.375" style="579" customWidth="1"/>
    <col min="12040" max="12040" width="13.75" style="579" customWidth="1"/>
    <col min="12041" max="12288" width="9" style="579"/>
    <col min="12289" max="12289" width="47.5" style="579" customWidth="1"/>
    <col min="12290" max="12291" width="3.125" style="579" customWidth="1"/>
    <col min="12292" max="12292" width="23.625" style="579" customWidth="1"/>
    <col min="12293" max="12293" width="10.375" style="579" customWidth="1"/>
    <col min="12294" max="12294" width="7.5" style="579" customWidth="1"/>
    <col min="12295" max="12295" width="17.375" style="579" customWidth="1"/>
    <col min="12296" max="12296" width="13.75" style="579" customWidth="1"/>
    <col min="12297" max="12544" width="9" style="579"/>
    <col min="12545" max="12545" width="47.5" style="579" customWidth="1"/>
    <col min="12546" max="12547" width="3.125" style="579" customWidth="1"/>
    <col min="12548" max="12548" width="23.625" style="579" customWidth="1"/>
    <col min="12549" max="12549" width="10.375" style="579" customWidth="1"/>
    <col min="12550" max="12550" width="7.5" style="579" customWidth="1"/>
    <col min="12551" max="12551" width="17.375" style="579" customWidth="1"/>
    <col min="12552" max="12552" width="13.75" style="579" customWidth="1"/>
    <col min="12553" max="12800" width="9" style="579"/>
    <col min="12801" max="12801" width="47.5" style="579" customWidth="1"/>
    <col min="12802" max="12803" width="3.125" style="579" customWidth="1"/>
    <col min="12804" max="12804" width="23.625" style="579" customWidth="1"/>
    <col min="12805" max="12805" width="10.375" style="579" customWidth="1"/>
    <col min="12806" max="12806" width="7.5" style="579" customWidth="1"/>
    <col min="12807" max="12807" width="17.375" style="579" customWidth="1"/>
    <col min="12808" max="12808" width="13.75" style="579" customWidth="1"/>
    <col min="12809" max="13056" width="9" style="579"/>
    <col min="13057" max="13057" width="47.5" style="579" customWidth="1"/>
    <col min="13058" max="13059" width="3.125" style="579" customWidth="1"/>
    <col min="13060" max="13060" width="23.625" style="579" customWidth="1"/>
    <col min="13061" max="13061" width="10.375" style="579" customWidth="1"/>
    <col min="13062" max="13062" width="7.5" style="579" customWidth="1"/>
    <col min="13063" max="13063" width="17.375" style="579" customWidth="1"/>
    <col min="13064" max="13064" width="13.75" style="579" customWidth="1"/>
    <col min="13065" max="13312" width="9" style="579"/>
    <col min="13313" max="13313" width="47.5" style="579" customWidth="1"/>
    <col min="13314" max="13315" width="3.125" style="579" customWidth="1"/>
    <col min="13316" max="13316" width="23.625" style="579" customWidth="1"/>
    <col min="13317" max="13317" width="10.375" style="579" customWidth="1"/>
    <col min="13318" max="13318" width="7.5" style="579" customWidth="1"/>
    <col min="13319" max="13319" width="17.375" style="579" customWidth="1"/>
    <col min="13320" max="13320" width="13.75" style="579" customWidth="1"/>
    <col min="13321" max="13568" width="9" style="579"/>
    <col min="13569" max="13569" width="47.5" style="579" customWidth="1"/>
    <col min="13570" max="13571" width="3.125" style="579" customWidth="1"/>
    <col min="13572" max="13572" width="23.625" style="579" customWidth="1"/>
    <col min="13573" max="13573" width="10.375" style="579" customWidth="1"/>
    <col min="13574" max="13574" width="7.5" style="579" customWidth="1"/>
    <col min="13575" max="13575" width="17.375" style="579" customWidth="1"/>
    <col min="13576" max="13576" width="13.75" style="579" customWidth="1"/>
    <col min="13577" max="13824" width="9" style="579"/>
    <col min="13825" max="13825" width="47.5" style="579" customWidth="1"/>
    <col min="13826" max="13827" width="3.125" style="579" customWidth="1"/>
    <col min="13828" max="13828" width="23.625" style="579" customWidth="1"/>
    <col min="13829" max="13829" width="10.375" style="579" customWidth="1"/>
    <col min="13830" max="13830" width="7.5" style="579" customWidth="1"/>
    <col min="13831" max="13831" width="17.375" style="579" customWidth="1"/>
    <col min="13832" max="13832" width="13.75" style="579" customWidth="1"/>
    <col min="13833" max="14080" width="9" style="579"/>
    <col min="14081" max="14081" width="47.5" style="579" customWidth="1"/>
    <col min="14082" max="14083" width="3.125" style="579" customWidth="1"/>
    <col min="14084" max="14084" width="23.625" style="579" customWidth="1"/>
    <col min="14085" max="14085" width="10.375" style="579" customWidth="1"/>
    <col min="14086" max="14086" width="7.5" style="579" customWidth="1"/>
    <col min="14087" max="14087" width="17.375" style="579" customWidth="1"/>
    <col min="14088" max="14088" width="13.75" style="579" customWidth="1"/>
    <col min="14089" max="14336" width="9" style="579"/>
    <col min="14337" max="14337" width="47.5" style="579" customWidth="1"/>
    <col min="14338" max="14339" width="3.125" style="579" customWidth="1"/>
    <col min="14340" max="14340" width="23.625" style="579" customWidth="1"/>
    <col min="14341" max="14341" width="10.375" style="579" customWidth="1"/>
    <col min="14342" max="14342" width="7.5" style="579" customWidth="1"/>
    <col min="14343" max="14343" width="17.375" style="579" customWidth="1"/>
    <col min="14344" max="14344" width="13.75" style="579" customWidth="1"/>
    <col min="14345" max="14592" width="9" style="579"/>
    <col min="14593" max="14593" width="47.5" style="579" customWidth="1"/>
    <col min="14594" max="14595" width="3.125" style="579" customWidth="1"/>
    <col min="14596" max="14596" width="23.625" style="579" customWidth="1"/>
    <col min="14597" max="14597" width="10.375" style="579" customWidth="1"/>
    <col min="14598" max="14598" width="7.5" style="579" customWidth="1"/>
    <col min="14599" max="14599" width="17.375" style="579" customWidth="1"/>
    <col min="14600" max="14600" width="13.75" style="579" customWidth="1"/>
    <col min="14601" max="14848" width="9" style="579"/>
    <col min="14849" max="14849" width="47.5" style="579" customWidth="1"/>
    <col min="14850" max="14851" width="3.125" style="579" customWidth="1"/>
    <col min="14852" max="14852" width="23.625" style="579" customWidth="1"/>
    <col min="14853" max="14853" width="10.375" style="579" customWidth="1"/>
    <col min="14854" max="14854" width="7.5" style="579" customWidth="1"/>
    <col min="14855" max="14855" width="17.375" style="579" customWidth="1"/>
    <col min="14856" max="14856" width="13.75" style="579" customWidth="1"/>
    <col min="14857" max="15104" width="9" style="579"/>
    <col min="15105" max="15105" width="47.5" style="579" customWidth="1"/>
    <col min="15106" max="15107" width="3.125" style="579" customWidth="1"/>
    <col min="15108" max="15108" width="23.625" style="579" customWidth="1"/>
    <col min="15109" max="15109" width="10.375" style="579" customWidth="1"/>
    <col min="15110" max="15110" width="7.5" style="579" customWidth="1"/>
    <col min="15111" max="15111" width="17.375" style="579" customWidth="1"/>
    <col min="15112" max="15112" width="13.75" style="579" customWidth="1"/>
    <col min="15113" max="15360" width="9" style="579"/>
    <col min="15361" max="15361" width="47.5" style="579" customWidth="1"/>
    <col min="15362" max="15363" width="3.125" style="579" customWidth="1"/>
    <col min="15364" max="15364" width="23.625" style="579" customWidth="1"/>
    <col min="15365" max="15365" width="10.375" style="579" customWidth="1"/>
    <col min="15366" max="15366" width="7.5" style="579" customWidth="1"/>
    <col min="15367" max="15367" width="17.375" style="579" customWidth="1"/>
    <col min="15368" max="15368" width="13.75" style="579" customWidth="1"/>
    <col min="15369" max="15616" width="9" style="579"/>
    <col min="15617" max="15617" width="47.5" style="579" customWidth="1"/>
    <col min="15618" max="15619" width="3.125" style="579" customWidth="1"/>
    <col min="15620" max="15620" width="23.625" style="579" customWidth="1"/>
    <col min="15621" max="15621" width="10.375" style="579" customWidth="1"/>
    <col min="15622" max="15622" width="7.5" style="579" customWidth="1"/>
    <col min="15623" max="15623" width="17.375" style="579" customWidth="1"/>
    <col min="15624" max="15624" width="13.75" style="579" customWidth="1"/>
    <col min="15625" max="15872" width="9" style="579"/>
    <col min="15873" max="15873" width="47.5" style="579" customWidth="1"/>
    <col min="15874" max="15875" width="3.125" style="579" customWidth="1"/>
    <col min="15876" max="15876" width="23.625" style="579" customWidth="1"/>
    <col min="15877" max="15877" width="10.375" style="579" customWidth="1"/>
    <col min="15878" max="15878" width="7.5" style="579" customWidth="1"/>
    <col min="15879" max="15879" width="17.375" style="579" customWidth="1"/>
    <col min="15880" max="15880" width="13.75" style="579" customWidth="1"/>
    <col min="15881" max="16128" width="9" style="579"/>
    <col min="16129" max="16129" width="47.5" style="579" customWidth="1"/>
    <col min="16130" max="16131" width="3.125" style="579" customWidth="1"/>
    <col min="16132" max="16132" width="23.625" style="579" customWidth="1"/>
    <col min="16133" max="16133" width="10.375" style="579" customWidth="1"/>
    <col min="16134" max="16134" width="7.5" style="579" customWidth="1"/>
    <col min="16135" max="16135" width="17.375" style="579" customWidth="1"/>
    <col min="16136" max="16136" width="13.75" style="579" customWidth="1"/>
    <col min="16137" max="16384" width="9" style="579"/>
  </cols>
  <sheetData>
    <row r="1" spans="1:8" ht="17.25">
      <c r="A1" s="578" t="s">
        <v>816</v>
      </c>
    </row>
    <row r="2" spans="1:8" ht="27.75" customHeight="1">
      <c r="A2" s="580"/>
      <c r="G2" s="1807" t="s">
        <v>343</v>
      </c>
      <c r="H2" s="1807"/>
    </row>
    <row r="3" spans="1:8" ht="70.5" customHeight="1">
      <c r="A3" s="1808" t="s">
        <v>815</v>
      </c>
      <c r="B3" s="1809"/>
      <c r="C3" s="1809"/>
      <c r="D3" s="1809"/>
      <c r="E3" s="1809"/>
      <c r="F3" s="1809"/>
      <c r="G3" s="1809"/>
      <c r="H3" s="1809"/>
    </row>
    <row r="4" spans="1:8" ht="12" customHeight="1">
      <c r="A4" s="581"/>
      <c r="B4" s="581"/>
      <c r="C4" s="581"/>
      <c r="D4" s="581"/>
      <c r="E4" s="581"/>
      <c r="F4" s="581"/>
      <c r="G4" s="581"/>
      <c r="H4" s="581"/>
    </row>
    <row r="5" spans="1:8" ht="36" customHeight="1">
      <c r="A5" s="582" t="s">
        <v>25</v>
      </c>
      <c r="B5" s="1810"/>
      <c r="C5" s="1811"/>
      <c r="D5" s="1811"/>
      <c r="E5" s="1811"/>
      <c r="F5" s="1811"/>
      <c r="G5" s="1811"/>
      <c r="H5" s="1812"/>
    </row>
    <row r="6" spans="1:8" ht="46.5" customHeight="1">
      <c r="A6" s="583" t="s">
        <v>26</v>
      </c>
      <c r="B6" s="1813" t="s">
        <v>27</v>
      </c>
      <c r="C6" s="1814"/>
      <c r="D6" s="1814"/>
      <c r="E6" s="1814"/>
      <c r="F6" s="1814"/>
      <c r="G6" s="1814"/>
      <c r="H6" s="1815"/>
    </row>
    <row r="7" spans="1:8" s="586" customFormat="1" ht="23.25" customHeight="1">
      <c r="A7" s="584"/>
      <c r="B7" s="585"/>
      <c r="C7" s="585"/>
      <c r="D7" s="585"/>
      <c r="E7" s="585"/>
      <c r="F7" s="585"/>
      <c r="G7" s="585"/>
    </row>
    <row r="8" spans="1:8" s="586" customFormat="1">
      <c r="A8" s="1816" t="s">
        <v>28</v>
      </c>
      <c r="B8" s="1819" t="s">
        <v>29</v>
      </c>
      <c r="C8" s="1820"/>
      <c r="D8" s="1820"/>
      <c r="E8" s="1820"/>
      <c r="F8" s="1820"/>
      <c r="G8" s="1820"/>
      <c r="H8" s="1821"/>
    </row>
    <row r="9" spans="1:8">
      <c r="A9" s="1817"/>
      <c r="B9" s="1822"/>
      <c r="C9" s="1823"/>
      <c r="D9" s="1823"/>
      <c r="E9" s="1823"/>
      <c r="F9" s="1823"/>
      <c r="G9" s="1823"/>
      <c r="H9" s="1824"/>
    </row>
    <row r="10" spans="1:8" ht="52.5" customHeight="1">
      <c r="A10" s="1817"/>
      <c r="B10" s="1822"/>
      <c r="C10" s="1823"/>
      <c r="D10" s="1823"/>
      <c r="E10" s="1823"/>
      <c r="F10" s="1823"/>
      <c r="G10" s="1823"/>
      <c r="H10" s="1824"/>
    </row>
    <row r="11" spans="1:8" ht="52.5" customHeight="1">
      <c r="A11" s="1817"/>
      <c r="B11" s="1822"/>
      <c r="C11" s="1823"/>
      <c r="D11" s="1823"/>
      <c r="E11" s="1823"/>
      <c r="F11" s="1823"/>
      <c r="G11" s="1823"/>
      <c r="H11" s="1824"/>
    </row>
    <row r="12" spans="1:8" ht="13.5" customHeight="1">
      <c r="A12" s="1817"/>
      <c r="B12" s="1822"/>
      <c r="C12" s="1823"/>
      <c r="D12" s="1823"/>
      <c r="E12" s="1823"/>
      <c r="F12" s="1823"/>
      <c r="G12" s="1823"/>
      <c r="H12" s="1824"/>
    </row>
    <row r="13" spans="1:8" ht="13.5" customHeight="1">
      <c r="A13" s="1818"/>
      <c r="B13" s="1825"/>
      <c r="C13" s="1826"/>
      <c r="D13" s="1826"/>
      <c r="E13" s="1826"/>
      <c r="F13" s="1826"/>
      <c r="G13" s="1826"/>
      <c r="H13" s="1827"/>
    </row>
    <row r="14" spans="1:8" s="586" customFormat="1">
      <c r="A14" s="1828" t="s">
        <v>30</v>
      </c>
      <c r="B14" s="1831"/>
      <c r="C14" s="1832"/>
      <c r="D14" s="1832"/>
      <c r="E14" s="1832"/>
      <c r="F14" s="1832"/>
      <c r="G14" s="1833"/>
      <c r="H14" s="1840" t="s">
        <v>29</v>
      </c>
    </row>
    <row r="15" spans="1:8">
      <c r="A15" s="1829"/>
      <c r="B15" s="1834"/>
      <c r="C15" s="1835"/>
      <c r="D15" s="1835"/>
      <c r="E15" s="1835"/>
      <c r="F15" s="1835"/>
      <c r="G15" s="1836"/>
      <c r="H15" s="1841"/>
    </row>
    <row r="16" spans="1:8" ht="53.1" customHeight="1">
      <c r="A16" s="1829"/>
      <c r="B16" s="1834"/>
      <c r="C16" s="1835"/>
      <c r="D16" s="1835"/>
      <c r="E16" s="1835"/>
      <c r="F16" s="1835"/>
      <c r="G16" s="1836"/>
      <c r="H16" s="1841"/>
    </row>
    <row r="17" spans="1:8" ht="53.1" customHeight="1">
      <c r="A17" s="1829"/>
      <c r="B17" s="1834"/>
      <c r="C17" s="1835"/>
      <c r="D17" s="1835"/>
      <c r="E17" s="1835"/>
      <c r="F17" s="1835"/>
      <c r="G17" s="1836"/>
      <c r="H17" s="1841"/>
    </row>
    <row r="18" spans="1:8">
      <c r="A18" s="1829"/>
      <c r="B18" s="1834"/>
      <c r="C18" s="1835"/>
      <c r="D18" s="1835"/>
      <c r="E18" s="1835"/>
      <c r="F18" s="1835"/>
      <c r="G18" s="1836"/>
      <c r="H18" s="1841"/>
    </row>
    <row r="19" spans="1:8">
      <c r="A19" s="1830"/>
      <c r="B19" s="1837"/>
      <c r="C19" s="1838"/>
      <c r="D19" s="1838"/>
      <c r="E19" s="1838"/>
      <c r="F19" s="1838"/>
      <c r="G19" s="1839"/>
      <c r="H19" s="1842"/>
    </row>
    <row r="21" spans="1:8" ht="17.25" customHeight="1">
      <c r="A21" s="1805" t="s">
        <v>31</v>
      </c>
      <c r="B21" s="1805"/>
      <c r="C21" s="1805"/>
      <c r="D21" s="1805"/>
      <c r="E21" s="1805"/>
      <c r="F21" s="1805"/>
      <c r="G21" s="1805"/>
      <c r="H21" s="1805"/>
    </row>
    <row r="22" spans="1:8" ht="16.5" customHeight="1">
      <c r="A22" s="1805" t="s">
        <v>32</v>
      </c>
      <c r="B22" s="1805"/>
      <c r="C22" s="1805"/>
      <c r="D22" s="1805"/>
      <c r="E22" s="1805"/>
      <c r="F22" s="1805"/>
      <c r="G22" s="1805"/>
      <c r="H22" s="1805"/>
    </row>
    <row r="23" spans="1:8" ht="17.25" customHeight="1">
      <c r="A23" s="1805" t="s">
        <v>33</v>
      </c>
      <c r="B23" s="1805"/>
      <c r="C23" s="1805"/>
      <c r="D23" s="1805"/>
      <c r="E23" s="1805"/>
      <c r="F23" s="1805"/>
      <c r="G23" s="1805"/>
      <c r="H23" s="1805"/>
    </row>
    <row r="24" spans="1:8" ht="17.25" customHeight="1">
      <c r="A24" s="587" t="s">
        <v>34</v>
      </c>
      <c r="B24" s="587"/>
      <c r="C24" s="587"/>
      <c r="D24" s="587"/>
      <c r="E24" s="587"/>
      <c r="F24" s="587"/>
      <c r="G24" s="587"/>
      <c r="H24" s="587"/>
    </row>
    <row r="25" spans="1:8" ht="17.25" customHeight="1">
      <c r="A25" s="1805" t="s">
        <v>35</v>
      </c>
      <c r="B25" s="1805"/>
      <c r="C25" s="1805"/>
      <c r="D25" s="1805"/>
      <c r="E25" s="1805"/>
      <c r="F25" s="1805"/>
      <c r="G25" s="1805"/>
      <c r="H25" s="1805"/>
    </row>
    <row r="26" spans="1:8" ht="17.25" customHeight="1">
      <c r="A26" s="1805" t="s">
        <v>36</v>
      </c>
      <c r="B26" s="1805"/>
      <c r="C26" s="1805"/>
      <c r="D26" s="1805"/>
      <c r="E26" s="1805"/>
      <c r="F26" s="1805"/>
      <c r="G26" s="1805"/>
      <c r="H26" s="1805"/>
    </row>
    <row r="27" spans="1:8" ht="17.25" customHeight="1">
      <c r="A27" s="1805" t="s">
        <v>37</v>
      </c>
      <c r="B27" s="1805"/>
      <c r="C27" s="1805"/>
      <c r="D27" s="1805"/>
      <c r="E27" s="1805"/>
      <c r="F27" s="1805"/>
      <c r="G27" s="1805"/>
      <c r="H27" s="1805"/>
    </row>
    <row r="28" spans="1:8" ht="17.25" customHeight="1">
      <c r="A28" s="1806" t="s">
        <v>38</v>
      </c>
      <c r="B28" s="1806"/>
      <c r="C28" s="1806"/>
      <c r="D28" s="1806"/>
      <c r="E28" s="1806"/>
      <c r="F28" s="1806"/>
      <c r="G28" s="1806"/>
      <c r="H28" s="1806"/>
    </row>
    <row r="29" spans="1:8" ht="17.25" customHeight="1">
      <c r="A29" s="1806"/>
      <c r="B29" s="1806"/>
      <c r="C29" s="1806"/>
      <c r="D29" s="1806"/>
      <c r="E29" s="1806"/>
      <c r="F29" s="1806"/>
      <c r="G29" s="1806"/>
      <c r="H29" s="1806"/>
    </row>
    <row r="30" spans="1:8" ht="17.25" customHeight="1">
      <c r="A30" s="588"/>
      <c r="B30" s="588"/>
      <c r="C30" s="588"/>
      <c r="D30" s="588"/>
      <c r="E30" s="588"/>
      <c r="F30" s="588"/>
      <c r="G30" s="588"/>
      <c r="H30" s="588"/>
    </row>
    <row r="31" spans="1:8" ht="17.25" customHeight="1">
      <c r="A31" s="588"/>
      <c r="B31" s="588"/>
      <c r="C31" s="588"/>
      <c r="D31" s="588"/>
      <c r="E31" s="588"/>
      <c r="F31" s="588"/>
      <c r="G31" s="588"/>
      <c r="H31" s="588"/>
    </row>
    <row r="32" spans="1:8" ht="17.25" customHeight="1">
      <c r="A32" s="588"/>
      <c r="B32" s="588"/>
      <c r="C32" s="588"/>
      <c r="D32" s="588"/>
      <c r="E32" s="588"/>
      <c r="F32" s="588"/>
      <c r="G32" s="588"/>
      <c r="H32" s="588"/>
    </row>
    <row r="33" spans="1:8" ht="17.25" customHeight="1">
      <c r="A33" s="588"/>
      <c r="B33" s="588"/>
      <c r="C33" s="588"/>
      <c r="D33" s="588"/>
      <c r="E33" s="588"/>
      <c r="F33" s="588"/>
      <c r="G33" s="588"/>
      <c r="H33" s="588"/>
    </row>
    <row r="34" spans="1:8" ht="17.25" customHeight="1">
      <c r="A34" s="1805"/>
      <c r="B34" s="1805"/>
      <c r="C34" s="1805"/>
      <c r="D34" s="1805"/>
      <c r="E34" s="1805"/>
      <c r="F34" s="1805"/>
      <c r="G34" s="1805"/>
      <c r="H34" s="1805"/>
    </row>
    <row r="35" spans="1:8">
      <c r="A35" s="1805"/>
      <c r="B35" s="1805"/>
      <c r="C35" s="1805"/>
      <c r="D35" s="1805"/>
      <c r="E35" s="1805"/>
      <c r="F35" s="1805"/>
      <c r="G35" s="1805"/>
      <c r="H35" s="1805"/>
    </row>
    <row r="36" spans="1:8">
      <c r="A36" s="1805"/>
      <c r="B36" s="1805"/>
      <c r="C36" s="1805"/>
      <c r="D36" s="1805"/>
      <c r="E36" s="1805"/>
      <c r="F36" s="1805"/>
      <c r="G36" s="1805"/>
      <c r="H36" s="1805"/>
    </row>
    <row r="37" spans="1:8">
      <c r="A37" s="1805"/>
      <c r="B37" s="1805"/>
      <c r="C37" s="1805"/>
      <c r="D37" s="1805"/>
      <c r="E37" s="1805"/>
      <c r="F37" s="1805"/>
      <c r="G37" s="1805"/>
      <c r="H37" s="1805"/>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9"/>
  <pageMargins left="0.7" right="0.7" top="0.75" bottom="0.75" header="0.3" footer="0.3"/>
  <pageSetup paperSize="9" scale="7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6"/>
  <sheetViews>
    <sheetView view="pageBreakPreview" topLeftCell="A19" zoomScale="60" zoomScaleNormal="100" workbookViewId="0">
      <selection activeCell="B4" sqref="B4:AL4"/>
    </sheetView>
  </sheetViews>
  <sheetFormatPr defaultColWidth="8.625" defaultRowHeight="14.25"/>
  <cols>
    <col min="1" max="18" width="2.625" style="104" customWidth="1"/>
    <col min="19" max="34" width="2.875" style="104" customWidth="1"/>
    <col min="35" max="39" width="2.625" style="104" customWidth="1"/>
    <col min="40" max="40" width="2.5" style="104" customWidth="1"/>
    <col min="41" max="41" width="9" style="104" customWidth="1"/>
    <col min="42" max="42" width="2.5" style="104" customWidth="1"/>
    <col min="43" max="16384" width="8.625" style="104"/>
  </cols>
  <sheetData>
    <row r="1" spans="1:41" ht="20.100000000000001" customHeight="1">
      <c r="B1" s="104" t="s">
        <v>817</v>
      </c>
    </row>
    <row r="2" spans="1:41" ht="20.100000000000001" customHeight="1">
      <c r="AD2" s="1916" t="s">
        <v>818</v>
      </c>
      <c r="AE2" s="1916"/>
      <c r="AF2" s="1916"/>
      <c r="AG2" s="1916"/>
      <c r="AH2" s="1916"/>
      <c r="AI2" s="1916"/>
      <c r="AJ2" s="1916"/>
      <c r="AK2" s="1916"/>
      <c r="AL2" s="1916"/>
    </row>
    <row r="3" spans="1:41" ht="20.100000000000001" customHeight="1"/>
    <row r="4" spans="1:41" ht="20.100000000000001" customHeight="1">
      <c r="B4" s="1917" t="s">
        <v>819</v>
      </c>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7"/>
      <c r="AJ4" s="1917"/>
      <c r="AK4" s="1917"/>
      <c r="AL4" s="1917"/>
    </row>
    <row r="5" spans="1:41" s="437" customFormat="1" ht="20.100000000000001" customHeight="1">
      <c r="A5" s="589"/>
      <c r="B5" s="590"/>
      <c r="C5" s="590"/>
      <c r="D5" s="590"/>
      <c r="E5" s="590"/>
      <c r="F5" s="590"/>
      <c r="G5" s="590"/>
      <c r="H5" s="590"/>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row>
    <row r="6" spans="1:41" s="437" customFormat="1" ht="29.25" customHeight="1">
      <c r="A6" s="589"/>
      <c r="B6" s="1750" t="s">
        <v>576</v>
      </c>
      <c r="C6" s="1750"/>
      <c r="D6" s="1750"/>
      <c r="E6" s="1750"/>
      <c r="F6" s="1750"/>
      <c r="G6" s="1750"/>
      <c r="H6" s="1750"/>
      <c r="I6" s="1750"/>
      <c r="J6" s="1750"/>
      <c r="K6" s="1750"/>
      <c r="L6" s="1907"/>
      <c r="M6" s="1907"/>
      <c r="N6" s="1907"/>
      <c r="O6" s="1907"/>
      <c r="P6" s="1907"/>
      <c r="Q6" s="1907"/>
      <c r="R6" s="1907"/>
      <c r="S6" s="1907"/>
      <c r="T6" s="1907"/>
      <c r="U6" s="1907"/>
      <c r="V6" s="1907"/>
      <c r="W6" s="1907"/>
      <c r="X6" s="1907"/>
      <c r="Y6" s="1907"/>
      <c r="Z6" s="1907"/>
      <c r="AA6" s="1907"/>
      <c r="AB6" s="1907"/>
      <c r="AC6" s="1907"/>
      <c r="AD6" s="1907"/>
      <c r="AE6" s="1907"/>
      <c r="AF6" s="1907"/>
      <c r="AG6" s="1907"/>
      <c r="AH6" s="1907"/>
      <c r="AI6" s="1907"/>
      <c r="AJ6" s="1907"/>
      <c r="AK6" s="1907"/>
      <c r="AL6" s="1907"/>
    </row>
    <row r="7" spans="1:41" s="437" customFormat="1" ht="31.5" customHeight="1">
      <c r="A7" s="589"/>
      <c r="B7" s="1750" t="s">
        <v>0</v>
      </c>
      <c r="C7" s="1750"/>
      <c r="D7" s="1750"/>
      <c r="E7" s="1750"/>
      <c r="F7" s="1750"/>
      <c r="G7" s="1750"/>
      <c r="H7" s="1750"/>
      <c r="I7" s="1750"/>
      <c r="J7" s="1750"/>
      <c r="K7" s="1750"/>
      <c r="L7" s="1918"/>
      <c r="M7" s="1918"/>
      <c r="N7" s="1918"/>
      <c r="O7" s="1918"/>
      <c r="P7" s="1918"/>
      <c r="Q7" s="1918"/>
      <c r="R7" s="1918"/>
      <c r="S7" s="1918"/>
      <c r="T7" s="1918"/>
      <c r="U7" s="1918"/>
      <c r="V7" s="1918"/>
      <c r="W7" s="1918"/>
      <c r="X7" s="1918"/>
      <c r="Y7" s="1918"/>
      <c r="Z7" s="1918"/>
      <c r="AA7" s="1919" t="s">
        <v>820</v>
      </c>
      <c r="AB7" s="1919"/>
      <c r="AC7" s="1919"/>
      <c r="AD7" s="1919"/>
      <c r="AE7" s="1919"/>
      <c r="AF7" s="1919"/>
      <c r="AG7" s="1919"/>
      <c r="AH7" s="1919"/>
      <c r="AI7" s="1920" t="s">
        <v>821</v>
      </c>
      <c r="AJ7" s="1920"/>
      <c r="AK7" s="1920"/>
      <c r="AL7" s="1920"/>
    </row>
    <row r="8" spans="1:41" s="437" customFormat="1" ht="29.25" customHeight="1">
      <c r="B8" s="1787" t="s">
        <v>822</v>
      </c>
      <c r="C8" s="1787"/>
      <c r="D8" s="1787"/>
      <c r="E8" s="1787"/>
      <c r="F8" s="1787"/>
      <c r="G8" s="1787"/>
      <c r="H8" s="1787"/>
      <c r="I8" s="1787"/>
      <c r="J8" s="1787"/>
      <c r="K8" s="1787"/>
      <c r="L8" s="1907" t="s">
        <v>823</v>
      </c>
      <c r="M8" s="1907"/>
      <c r="N8" s="1907"/>
      <c r="O8" s="1907"/>
      <c r="P8" s="1907"/>
      <c r="Q8" s="1907"/>
      <c r="R8" s="1907"/>
      <c r="S8" s="1907"/>
      <c r="T8" s="1907"/>
      <c r="U8" s="1907"/>
      <c r="V8" s="1907"/>
      <c r="W8" s="1907"/>
      <c r="X8" s="1907"/>
      <c r="Y8" s="1907"/>
      <c r="Z8" s="1907"/>
      <c r="AA8" s="1907"/>
      <c r="AB8" s="1907"/>
      <c r="AC8" s="1907"/>
      <c r="AD8" s="1907"/>
      <c r="AE8" s="1907"/>
      <c r="AF8" s="1907"/>
      <c r="AG8" s="1907"/>
      <c r="AH8" s="1907"/>
      <c r="AI8" s="1907"/>
      <c r="AJ8" s="1907"/>
      <c r="AK8" s="1907"/>
      <c r="AL8" s="1907"/>
    </row>
    <row r="9" spans="1:41" ht="12.75" customHeight="1" thickBot="1">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row>
    <row r="10" spans="1:41" ht="21" customHeight="1">
      <c r="B10" s="1904" t="s">
        <v>579</v>
      </c>
      <c r="C10" s="1905"/>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6"/>
    </row>
    <row r="11" spans="1:41" ht="27.75" customHeight="1">
      <c r="B11" s="1908" t="s">
        <v>824</v>
      </c>
      <c r="C11" s="1909"/>
      <c r="D11" s="1909"/>
      <c r="E11" s="1909"/>
      <c r="F11" s="1909"/>
      <c r="G11" s="1909"/>
      <c r="H11" s="1909"/>
      <c r="I11" s="1909"/>
      <c r="J11" s="1909"/>
      <c r="K11" s="1909"/>
      <c r="L11" s="1909"/>
      <c r="M11" s="1909"/>
      <c r="N11" s="1909"/>
      <c r="O11" s="1909"/>
      <c r="P11" s="1909"/>
      <c r="Q11" s="1909"/>
      <c r="R11" s="1910"/>
      <c r="S11" s="1911"/>
      <c r="T11" s="1912"/>
      <c r="U11" s="1912"/>
      <c r="V11" s="1912"/>
      <c r="W11" s="1912"/>
      <c r="X11" s="1912"/>
      <c r="Y11" s="1912"/>
      <c r="Z11" s="1912"/>
      <c r="AA11" s="1912"/>
      <c r="AB11" s="1912"/>
      <c r="AC11" s="1912"/>
      <c r="AD11" s="1912"/>
      <c r="AE11" s="674" t="s">
        <v>5</v>
      </c>
      <c r="AF11" s="674"/>
      <c r="AG11" s="1913"/>
      <c r="AH11" s="1914"/>
      <c r="AI11" s="1914"/>
      <c r="AJ11" s="1914"/>
      <c r="AK11" s="1914"/>
      <c r="AL11" s="1915"/>
      <c r="AO11" s="592"/>
    </row>
    <row r="12" spans="1:41" ht="27.75" customHeight="1" thickBot="1">
      <c r="B12" s="675"/>
      <c r="C12" s="1881" t="s">
        <v>825</v>
      </c>
      <c r="D12" s="1882"/>
      <c r="E12" s="1882"/>
      <c r="F12" s="1882"/>
      <c r="G12" s="1882"/>
      <c r="H12" s="1882"/>
      <c r="I12" s="1882"/>
      <c r="J12" s="1882"/>
      <c r="K12" s="1882"/>
      <c r="L12" s="1882"/>
      <c r="M12" s="1882"/>
      <c r="N12" s="1882"/>
      <c r="O12" s="1882"/>
      <c r="P12" s="1882"/>
      <c r="Q12" s="1882"/>
      <c r="R12" s="1883"/>
      <c r="S12" s="1884">
        <f>ROUNDUP(S11*30%,1)</f>
        <v>0</v>
      </c>
      <c r="T12" s="1878"/>
      <c r="U12" s="1878"/>
      <c r="V12" s="1878"/>
      <c r="W12" s="1878"/>
      <c r="X12" s="1878"/>
      <c r="Y12" s="1878"/>
      <c r="Z12" s="1878"/>
      <c r="AA12" s="1878"/>
      <c r="AB12" s="1878"/>
      <c r="AC12" s="1878"/>
      <c r="AD12" s="1878"/>
      <c r="AE12" s="676" t="s">
        <v>5</v>
      </c>
      <c r="AF12" s="676"/>
      <c r="AG12" s="1885"/>
      <c r="AH12" s="1879"/>
      <c r="AI12" s="1879"/>
      <c r="AJ12" s="1879"/>
      <c r="AK12" s="1879"/>
      <c r="AL12" s="1880"/>
    </row>
    <row r="13" spans="1:41" ht="27.75" customHeight="1" thickTop="1">
      <c r="B13" s="1886" t="s">
        <v>826</v>
      </c>
      <c r="C13" s="1887"/>
      <c r="D13" s="1887"/>
      <c r="E13" s="1887"/>
      <c r="F13" s="1887"/>
      <c r="G13" s="1887"/>
      <c r="H13" s="1887"/>
      <c r="I13" s="1887"/>
      <c r="J13" s="1887"/>
      <c r="K13" s="1887"/>
      <c r="L13" s="1887"/>
      <c r="M13" s="1887"/>
      <c r="N13" s="1887"/>
      <c r="O13" s="1887"/>
      <c r="P13" s="1887"/>
      <c r="Q13" s="1887"/>
      <c r="R13" s="1888"/>
      <c r="S13" s="1889" t="e">
        <f>ROUNDUP(AG14/AG15,1)</f>
        <v>#DIV/0!</v>
      </c>
      <c r="T13" s="1890"/>
      <c r="U13" s="1890"/>
      <c r="V13" s="1890"/>
      <c r="W13" s="1890"/>
      <c r="X13" s="1890"/>
      <c r="Y13" s="1890"/>
      <c r="Z13" s="1890"/>
      <c r="AA13" s="1890"/>
      <c r="AB13" s="1890"/>
      <c r="AC13" s="1890"/>
      <c r="AD13" s="1890"/>
      <c r="AE13" s="677" t="s">
        <v>5</v>
      </c>
      <c r="AF13" s="677"/>
      <c r="AG13" s="1891" t="s">
        <v>827</v>
      </c>
      <c r="AH13" s="1892"/>
      <c r="AI13" s="1892"/>
      <c r="AJ13" s="1892"/>
      <c r="AK13" s="1892"/>
      <c r="AL13" s="1893"/>
    </row>
    <row r="14" spans="1:41" ht="27.75" customHeight="1">
      <c r="B14" s="1894" t="s">
        <v>828</v>
      </c>
      <c r="C14" s="1895"/>
      <c r="D14" s="1895"/>
      <c r="E14" s="1895"/>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6"/>
      <c r="AH14" s="1897"/>
      <c r="AI14" s="1897"/>
      <c r="AJ14" s="1897"/>
      <c r="AK14" s="1897"/>
      <c r="AL14" s="1898"/>
    </row>
    <row r="15" spans="1:41" ht="27.75" customHeight="1" thickBot="1">
      <c r="B15" s="1899" t="s">
        <v>829</v>
      </c>
      <c r="C15" s="1900"/>
      <c r="D15" s="1900"/>
      <c r="E15" s="1900"/>
      <c r="F15" s="1900"/>
      <c r="G15" s="1900"/>
      <c r="H15" s="1900"/>
      <c r="I15" s="1900"/>
      <c r="J15" s="1900"/>
      <c r="K15" s="1900"/>
      <c r="L15" s="1900"/>
      <c r="M15" s="1900"/>
      <c r="N15" s="1900"/>
      <c r="O15" s="1900"/>
      <c r="P15" s="1900"/>
      <c r="Q15" s="1900"/>
      <c r="R15" s="1900"/>
      <c r="S15" s="1900"/>
      <c r="T15" s="1900"/>
      <c r="U15" s="1900"/>
      <c r="V15" s="1900"/>
      <c r="W15" s="1900"/>
      <c r="X15" s="1900"/>
      <c r="Y15" s="1900"/>
      <c r="Z15" s="1900"/>
      <c r="AA15" s="1900"/>
      <c r="AB15" s="1900"/>
      <c r="AC15" s="1900"/>
      <c r="AD15" s="1900"/>
      <c r="AE15" s="1900"/>
      <c r="AF15" s="1900"/>
      <c r="AG15" s="1901"/>
      <c r="AH15" s="1902"/>
      <c r="AI15" s="1902"/>
      <c r="AJ15" s="1902"/>
      <c r="AK15" s="1902"/>
      <c r="AL15" s="1903"/>
    </row>
    <row r="16" spans="1:41" ht="12.75" customHeight="1" thickBot="1">
      <c r="B16" s="593"/>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row>
    <row r="17" spans="1:39" ht="21" customHeight="1">
      <c r="B17" s="1904" t="s">
        <v>830</v>
      </c>
      <c r="C17" s="1905"/>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6"/>
    </row>
    <row r="18" spans="1:39" ht="27.75" customHeight="1" thickBot="1">
      <c r="B18" s="1876" t="s">
        <v>831</v>
      </c>
      <c r="C18" s="1877"/>
      <c r="D18" s="1877"/>
      <c r="E18" s="1877"/>
      <c r="F18" s="1877"/>
      <c r="G18" s="1877"/>
      <c r="H18" s="1877"/>
      <c r="I18" s="1877"/>
      <c r="J18" s="1877"/>
      <c r="K18" s="1877"/>
      <c r="L18" s="1877"/>
      <c r="M18" s="1877"/>
      <c r="N18" s="1877"/>
      <c r="O18" s="1877"/>
      <c r="P18" s="1877"/>
      <c r="Q18" s="1877"/>
      <c r="R18" s="1877"/>
      <c r="S18" s="1878">
        <f>ROUNDUP(S11/50,1)</f>
        <v>0</v>
      </c>
      <c r="T18" s="1878"/>
      <c r="U18" s="1878"/>
      <c r="V18" s="1878"/>
      <c r="W18" s="1878"/>
      <c r="X18" s="1878"/>
      <c r="Y18" s="1878"/>
      <c r="Z18" s="1878"/>
      <c r="AA18" s="1878"/>
      <c r="AB18" s="1878"/>
      <c r="AC18" s="1878"/>
      <c r="AD18" s="1878"/>
      <c r="AE18" s="606" t="s">
        <v>5</v>
      </c>
      <c r="AF18" s="607"/>
      <c r="AG18" s="1879"/>
      <c r="AH18" s="1879"/>
      <c r="AI18" s="1879"/>
      <c r="AJ18" s="1879"/>
      <c r="AK18" s="1879"/>
      <c r="AL18" s="1880"/>
    </row>
    <row r="19" spans="1:39" ht="27.75" customHeight="1" thickTop="1" thickBot="1">
      <c r="B19" s="1857" t="s">
        <v>832</v>
      </c>
      <c r="C19" s="1858"/>
      <c r="D19" s="1858"/>
      <c r="E19" s="1858"/>
      <c r="F19" s="1858"/>
      <c r="G19" s="1858"/>
      <c r="H19" s="1858"/>
      <c r="I19" s="1858"/>
      <c r="J19" s="1858"/>
      <c r="K19" s="1858"/>
      <c r="L19" s="1858"/>
      <c r="M19" s="1858"/>
      <c r="N19" s="1858"/>
      <c r="O19" s="1858"/>
      <c r="P19" s="1858"/>
      <c r="Q19" s="1858"/>
      <c r="R19" s="1858"/>
      <c r="S19" s="1859"/>
      <c r="T19" s="1859"/>
      <c r="U19" s="1859"/>
      <c r="V19" s="1859"/>
      <c r="W19" s="1859"/>
      <c r="X19" s="1859"/>
      <c r="Y19" s="1859"/>
      <c r="Z19" s="1859"/>
      <c r="AA19" s="1859"/>
      <c r="AB19" s="1859"/>
      <c r="AC19" s="1859"/>
      <c r="AD19" s="1859"/>
      <c r="AE19" s="604" t="s">
        <v>5</v>
      </c>
      <c r="AF19" s="605"/>
      <c r="AG19" s="1860" t="s">
        <v>833</v>
      </c>
      <c r="AH19" s="1860"/>
      <c r="AI19" s="1860"/>
      <c r="AJ19" s="1860"/>
      <c r="AK19" s="1860"/>
      <c r="AL19" s="1861"/>
    </row>
    <row r="20" spans="1:39" ht="12.75" customHeight="1" thickBot="1">
      <c r="A20" s="595"/>
      <c r="B20" s="673"/>
      <c r="C20" s="673"/>
      <c r="D20" s="673"/>
      <c r="E20" s="673"/>
      <c r="F20" s="673"/>
      <c r="G20" s="673"/>
      <c r="H20" s="673"/>
      <c r="I20" s="673"/>
      <c r="J20" s="673"/>
      <c r="K20" s="673"/>
      <c r="L20" s="673"/>
      <c r="M20" s="673"/>
      <c r="N20" s="673"/>
      <c r="O20" s="673"/>
      <c r="P20" s="673"/>
      <c r="Q20" s="673"/>
      <c r="R20" s="673"/>
      <c r="S20" s="596"/>
      <c r="T20" s="596"/>
      <c r="U20" s="596"/>
      <c r="V20" s="596"/>
      <c r="W20" s="596"/>
      <c r="X20" s="596"/>
      <c r="Y20" s="596"/>
      <c r="Z20" s="596"/>
      <c r="AA20" s="596"/>
      <c r="AB20" s="596"/>
      <c r="AC20" s="596"/>
      <c r="AD20" s="596"/>
      <c r="AE20" s="597"/>
      <c r="AF20" s="597"/>
      <c r="AG20" s="598"/>
      <c r="AH20" s="598"/>
      <c r="AI20" s="598"/>
      <c r="AJ20" s="598"/>
      <c r="AK20" s="598"/>
      <c r="AL20" s="598"/>
      <c r="AM20" s="595"/>
    </row>
    <row r="21" spans="1:39" ht="27.75" customHeight="1" thickBot="1">
      <c r="A21" s="595"/>
      <c r="B21" s="1862" t="s">
        <v>834</v>
      </c>
      <c r="C21" s="1863"/>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1864"/>
      <c r="AM21" s="595"/>
    </row>
    <row r="22" spans="1:39" ht="27.75" customHeight="1">
      <c r="B22" s="1865" t="s">
        <v>835</v>
      </c>
      <c r="C22" s="1866"/>
      <c r="D22" s="1866"/>
      <c r="E22" s="1866"/>
      <c r="F22" s="1866"/>
      <c r="G22" s="1866"/>
      <c r="H22" s="1866"/>
      <c r="I22" s="1866"/>
      <c r="J22" s="1866"/>
      <c r="K22" s="1866"/>
      <c r="L22" s="1866"/>
      <c r="M22" s="1866"/>
      <c r="N22" s="1866"/>
      <c r="O22" s="1866"/>
      <c r="P22" s="1866"/>
      <c r="Q22" s="1866"/>
      <c r="R22" s="1867"/>
      <c r="S22" s="1870" t="s">
        <v>836</v>
      </c>
      <c r="T22" s="1866"/>
      <c r="U22" s="1866"/>
      <c r="V22" s="1866"/>
      <c r="W22" s="1866"/>
      <c r="X22" s="1866"/>
      <c r="Y22" s="1866"/>
      <c r="Z22" s="1866"/>
      <c r="AA22" s="1866"/>
      <c r="AB22" s="1866"/>
      <c r="AC22" s="1866"/>
      <c r="AD22" s="1866"/>
      <c r="AE22" s="1866"/>
      <c r="AF22" s="1866"/>
      <c r="AG22" s="1866"/>
      <c r="AH22" s="1866"/>
      <c r="AI22" s="1871"/>
      <c r="AJ22" s="1871"/>
      <c r="AK22" s="1871"/>
      <c r="AL22" s="1872"/>
    </row>
    <row r="23" spans="1:39" ht="47.25" customHeight="1">
      <c r="B23" s="1868"/>
      <c r="C23" s="1869"/>
      <c r="D23" s="1869"/>
      <c r="E23" s="1869"/>
      <c r="F23" s="1869"/>
      <c r="G23" s="1869"/>
      <c r="H23" s="1869"/>
      <c r="I23" s="1869"/>
      <c r="J23" s="1869"/>
      <c r="K23" s="1869"/>
      <c r="L23" s="1869"/>
      <c r="M23" s="1869"/>
      <c r="N23" s="1869"/>
      <c r="O23" s="1869"/>
      <c r="P23" s="1869"/>
      <c r="Q23" s="1869"/>
      <c r="R23" s="1869"/>
      <c r="S23" s="1873" t="s">
        <v>837</v>
      </c>
      <c r="T23" s="1873"/>
      <c r="U23" s="1873"/>
      <c r="V23" s="1873"/>
      <c r="W23" s="1873"/>
      <c r="X23" s="1873"/>
      <c r="Y23" s="1873"/>
      <c r="Z23" s="1873"/>
      <c r="AA23" s="1873"/>
      <c r="AB23" s="1873"/>
      <c r="AC23" s="1873"/>
      <c r="AD23" s="1873"/>
      <c r="AE23" s="1873"/>
      <c r="AF23" s="1873" t="s">
        <v>838</v>
      </c>
      <c r="AG23" s="1873"/>
      <c r="AH23" s="1873"/>
      <c r="AI23" s="1874" t="s">
        <v>839</v>
      </c>
      <c r="AJ23" s="1874"/>
      <c r="AK23" s="1874"/>
      <c r="AL23" s="1875"/>
    </row>
    <row r="24" spans="1:39" ht="27.75" customHeight="1">
      <c r="B24" s="599">
        <v>1</v>
      </c>
      <c r="C24" s="1844"/>
      <c r="D24" s="1844"/>
      <c r="E24" s="1844"/>
      <c r="F24" s="1844"/>
      <c r="G24" s="1844"/>
      <c r="H24" s="1844"/>
      <c r="I24" s="1844"/>
      <c r="J24" s="1844"/>
      <c r="K24" s="1844"/>
      <c r="L24" s="1844"/>
      <c r="M24" s="1844"/>
      <c r="N24" s="1844"/>
      <c r="O24" s="1844"/>
      <c r="P24" s="1844"/>
      <c r="Q24" s="1844"/>
      <c r="R24" s="1844"/>
      <c r="S24" s="1844"/>
      <c r="T24" s="1844"/>
      <c r="U24" s="1844"/>
      <c r="V24" s="1844"/>
      <c r="W24" s="1844"/>
      <c r="X24" s="1844"/>
      <c r="Y24" s="1844"/>
      <c r="Z24" s="1844"/>
      <c r="AA24" s="1844"/>
      <c r="AB24" s="1844"/>
      <c r="AC24" s="1844"/>
      <c r="AD24" s="1844"/>
      <c r="AE24" s="1844"/>
      <c r="AF24" s="1844"/>
      <c r="AG24" s="1844"/>
      <c r="AH24" s="671" t="s">
        <v>840</v>
      </c>
      <c r="AI24" s="1844"/>
      <c r="AJ24" s="1844"/>
      <c r="AK24" s="1844"/>
      <c r="AL24" s="1845"/>
    </row>
    <row r="25" spans="1:39" ht="27.75" customHeight="1">
      <c r="B25" s="599">
        <v>2</v>
      </c>
      <c r="C25" s="1844"/>
      <c r="D25" s="1844"/>
      <c r="E25" s="1844"/>
      <c r="F25" s="1844"/>
      <c r="G25" s="1844"/>
      <c r="H25" s="1844"/>
      <c r="I25" s="1844"/>
      <c r="J25" s="1844"/>
      <c r="K25" s="1844"/>
      <c r="L25" s="1844"/>
      <c r="M25" s="1844"/>
      <c r="N25" s="1844"/>
      <c r="O25" s="1844"/>
      <c r="P25" s="1844"/>
      <c r="Q25" s="1844"/>
      <c r="R25" s="1844"/>
      <c r="S25" s="1844"/>
      <c r="T25" s="1844"/>
      <c r="U25" s="1844"/>
      <c r="V25" s="1844"/>
      <c r="W25" s="1844"/>
      <c r="X25" s="1844"/>
      <c r="Y25" s="1844"/>
      <c r="Z25" s="1844"/>
      <c r="AA25" s="1844"/>
      <c r="AB25" s="1844"/>
      <c r="AC25" s="1844"/>
      <c r="AD25" s="1844"/>
      <c r="AE25" s="1844"/>
      <c r="AF25" s="1844"/>
      <c r="AG25" s="1844"/>
      <c r="AH25" s="671" t="s">
        <v>840</v>
      </c>
      <c r="AI25" s="1844"/>
      <c r="AJ25" s="1844"/>
      <c r="AK25" s="1844"/>
      <c r="AL25" s="1845"/>
    </row>
    <row r="26" spans="1:39" ht="27.75" customHeight="1">
      <c r="B26" s="599">
        <v>3</v>
      </c>
      <c r="C26" s="1844"/>
      <c r="D26" s="1844"/>
      <c r="E26" s="1844"/>
      <c r="F26" s="1844"/>
      <c r="G26" s="1844"/>
      <c r="H26" s="1844"/>
      <c r="I26" s="1844"/>
      <c r="J26" s="1844"/>
      <c r="K26" s="1844"/>
      <c r="L26" s="1844"/>
      <c r="M26" s="1844"/>
      <c r="N26" s="1844"/>
      <c r="O26" s="1844"/>
      <c r="P26" s="1844"/>
      <c r="Q26" s="1844"/>
      <c r="R26" s="1844"/>
      <c r="S26" s="1844"/>
      <c r="T26" s="1844"/>
      <c r="U26" s="1844"/>
      <c r="V26" s="1844"/>
      <c r="W26" s="1844"/>
      <c r="X26" s="1844"/>
      <c r="Y26" s="1844"/>
      <c r="Z26" s="1844"/>
      <c r="AA26" s="1844"/>
      <c r="AB26" s="1844"/>
      <c r="AC26" s="1844"/>
      <c r="AD26" s="1844"/>
      <c r="AE26" s="1844"/>
      <c r="AF26" s="1844"/>
      <c r="AG26" s="1844"/>
      <c r="AH26" s="671" t="s">
        <v>840</v>
      </c>
      <c r="AI26" s="1844"/>
      <c r="AJ26" s="1844"/>
      <c r="AK26" s="1844"/>
      <c r="AL26" s="1845"/>
    </row>
    <row r="27" spans="1:39" ht="27.75" customHeight="1" thickBot="1">
      <c r="B27" s="600">
        <v>4</v>
      </c>
      <c r="C27" s="1846"/>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672" t="s">
        <v>840</v>
      </c>
      <c r="AI27" s="1846"/>
      <c r="AJ27" s="1846"/>
      <c r="AK27" s="1846"/>
      <c r="AL27" s="1847"/>
    </row>
    <row r="28" spans="1:39" ht="15" customHeight="1">
      <c r="B28" s="1848" t="s">
        <v>841</v>
      </c>
      <c r="C28" s="1849"/>
      <c r="D28" s="1849"/>
      <c r="E28" s="1849"/>
      <c r="F28" s="1849"/>
      <c r="G28" s="1849"/>
      <c r="H28" s="1849"/>
      <c r="I28" s="1849"/>
      <c r="J28" s="1849"/>
      <c r="K28" s="1849"/>
      <c r="L28" s="1849"/>
      <c r="M28" s="1849"/>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52" t="s">
        <v>842</v>
      </c>
      <c r="AJ28" s="1852"/>
      <c r="AK28" s="1852"/>
      <c r="AL28" s="1853"/>
    </row>
    <row r="29" spans="1:39" ht="36.75" customHeight="1" thickBot="1">
      <c r="B29" s="1850"/>
      <c r="C29" s="1851"/>
      <c r="D29" s="1851"/>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4"/>
      <c r="AJ29" s="1854"/>
      <c r="AK29" s="1854"/>
      <c r="AL29" s="1855"/>
    </row>
    <row r="30" spans="1:39" ht="9.75" customHeight="1">
      <c r="B30" s="593"/>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row>
    <row r="31" spans="1:39" ht="22.5" customHeight="1">
      <c r="B31" s="1783" t="s">
        <v>596</v>
      </c>
      <c r="C31" s="1783"/>
      <c r="D31" s="1783"/>
      <c r="E31" s="1783"/>
      <c r="F31" s="1783"/>
      <c r="G31" s="1783"/>
      <c r="H31" s="1856" t="s">
        <v>843</v>
      </c>
      <c r="I31" s="1856"/>
      <c r="J31" s="1856"/>
      <c r="K31" s="1856"/>
      <c r="L31" s="1856"/>
      <c r="M31" s="1856"/>
      <c r="N31" s="1856"/>
      <c r="O31" s="1856"/>
      <c r="P31" s="1856"/>
      <c r="Q31" s="1856"/>
      <c r="R31" s="1856"/>
      <c r="S31" s="1856"/>
      <c r="T31" s="1856"/>
      <c r="U31" s="1856"/>
      <c r="V31" s="1856"/>
      <c r="W31" s="1856"/>
      <c r="X31" s="1856"/>
      <c r="Y31" s="1856"/>
      <c r="Z31" s="1856"/>
      <c r="AA31" s="1856"/>
      <c r="AB31" s="1856"/>
      <c r="AC31" s="1856"/>
      <c r="AD31" s="1856"/>
      <c r="AE31" s="1856"/>
      <c r="AF31" s="1856"/>
      <c r="AG31" s="1856"/>
      <c r="AH31" s="1856"/>
      <c r="AI31" s="1856"/>
      <c r="AJ31" s="1856"/>
      <c r="AK31" s="1856"/>
      <c r="AL31" s="1856"/>
    </row>
    <row r="32" spans="1:39" ht="8.25" customHeight="1">
      <c r="B32" s="593"/>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row>
    <row r="33" spans="2:39" s="601" customFormat="1" ht="17.25" customHeight="1">
      <c r="B33" s="1843" t="s">
        <v>899</v>
      </c>
      <c r="C33" s="1843"/>
      <c r="D33" s="1843"/>
      <c r="E33" s="1843"/>
      <c r="F33" s="1843"/>
      <c r="G33" s="1843"/>
      <c r="H33" s="1843"/>
      <c r="I33" s="1843"/>
      <c r="J33" s="1843"/>
      <c r="K33" s="1843"/>
      <c r="L33" s="1843"/>
      <c r="M33" s="1843"/>
      <c r="N33" s="1843"/>
      <c r="O33" s="1843"/>
      <c r="P33" s="1843"/>
      <c r="Q33" s="1843"/>
      <c r="R33" s="1843"/>
      <c r="S33" s="1843"/>
      <c r="T33" s="1843"/>
      <c r="U33" s="1843"/>
      <c r="V33" s="1843"/>
      <c r="W33" s="1843"/>
      <c r="X33" s="1843"/>
      <c r="Y33" s="1843"/>
      <c r="Z33" s="1843"/>
      <c r="AA33" s="1843"/>
      <c r="AB33" s="1843"/>
      <c r="AC33" s="1843"/>
      <c r="AD33" s="1843"/>
      <c r="AE33" s="1843"/>
      <c r="AF33" s="1843"/>
      <c r="AG33" s="1843"/>
      <c r="AH33" s="1843"/>
      <c r="AI33" s="1843"/>
      <c r="AJ33" s="1843"/>
      <c r="AK33" s="1843"/>
      <c r="AL33" s="1843"/>
    </row>
    <row r="34" spans="2:39" s="601" customFormat="1" ht="45.75" customHeight="1">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c r="AC34" s="1843"/>
      <c r="AD34" s="1843"/>
      <c r="AE34" s="1843"/>
      <c r="AF34" s="1843"/>
      <c r="AG34" s="1843"/>
      <c r="AH34" s="1843"/>
      <c r="AI34" s="1843"/>
      <c r="AJ34" s="1843"/>
      <c r="AK34" s="1843"/>
      <c r="AL34" s="1843"/>
      <c r="AM34" s="602"/>
    </row>
    <row r="35" spans="2:39" s="601" customFormat="1" ht="11.25">
      <c r="B35" s="601" t="s">
        <v>602</v>
      </c>
      <c r="AM35" s="603"/>
    </row>
    <row r="36" spans="2:39" s="601" customFormat="1" ht="11.25">
      <c r="B36" s="601" t="s">
        <v>602</v>
      </c>
      <c r="AM36" s="603"/>
    </row>
  </sheetData>
  <protectedRanges>
    <protectedRange sqref="L7:Z7 AI7:AL7 L6:AL6 L8:AL8" name="範囲1_2"/>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9"/>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zoomScaleNormal="100" zoomScaleSheetLayoutView="100" workbookViewId="0">
      <selection activeCell="A4" sqref="A4:H4"/>
    </sheetView>
  </sheetViews>
  <sheetFormatPr defaultRowHeight="13.5"/>
  <cols>
    <col min="1" max="1" width="2.25" style="437" customWidth="1"/>
    <col min="2" max="2" width="24.25" style="437" customWidth="1"/>
    <col min="3" max="3" width="4" style="437" customWidth="1"/>
    <col min="4" max="6" width="20.125" style="437" customWidth="1"/>
    <col min="7" max="7" width="3.125" style="437" customWidth="1"/>
    <col min="8" max="8" width="1.875" style="437" customWidth="1"/>
    <col min="9" max="9" width="2.5" style="437" customWidth="1"/>
    <col min="10" max="256" width="9" style="437"/>
    <col min="257" max="257" width="2.25" style="437" customWidth="1"/>
    <col min="258" max="258" width="24.25" style="437" customWidth="1"/>
    <col min="259" max="259" width="4" style="437" customWidth="1"/>
    <col min="260" max="262" width="20.125" style="437" customWidth="1"/>
    <col min="263" max="263" width="3.125" style="437" customWidth="1"/>
    <col min="264" max="264" width="4.375" style="437" customWidth="1"/>
    <col min="265" max="265" width="2.5" style="437" customWidth="1"/>
    <col min="266" max="512" width="9" style="437"/>
    <col min="513" max="513" width="2.25" style="437" customWidth="1"/>
    <col min="514" max="514" width="24.25" style="437" customWidth="1"/>
    <col min="515" max="515" width="4" style="437" customWidth="1"/>
    <col min="516" max="518" width="20.125" style="437" customWidth="1"/>
    <col min="519" max="519" width="3.125" style="437" customWidth="1"/>
    <col min="520" max="520" width="4.375" style="437" customWidth="1"/>
    <col min="521" max="521" width="2.5" style="437" customWidth="1"/>
    <col min="522" max="768" width="9" style="437"/>
    <col min="769" max="769" width="2.25" style="437" customWidth="1"/>
    <col min="770" max="770" width="24.25" style="437" customWidth="1"/>
    <col min="771" max="771" width="4" style="437" customWidth="1"/>
    <col min="772" max="774" width="20.125" style="437" customWidth="1"/>
    <col min="775" max="775" width="3.125" style="437" customWidth="1"/>
    <col min="776" max="776" width="4.375" style="437" customWidth="1"/>
    <col min="777" max="777" width="2.5" style="437" customWidth="1"/>
    <col min="778" max="1024" width="9" style="437"/>
    <col min="1025" max="1025" width="2.25" style="437" customWidth="1"/>
    <col min="1026" max="1026" width="24.25" style="437" customWidth="1"/>
    <col min="1027" max="1027" width="4" style="437" customWidth="1"/>
    <col min="1028" max="1030" width="20.125" style="437" customWidth="1"/>
    <col min="1031" max="1031" width="3.125" style="437" customWidth="1"/>
    <col min="1032" max="1032" width="4.375" style="437" customWidth="1"/>
    <col min="1033" max="1033" width="2.5" style="437" customWidth="1"/>
    <col min="1034" max="1280" width="9" style="437"/>
    <col min="1281" max="1281" width="2.25" style="437" customWidth="1"/>
    <col min="1282" max="1282" width="24.25" style="437" customWidth="1"/>
    <col min="1283" max="1283" width="4" style="437" customWidth="1"/>
    <col min="1284" max="1286" width="20.125" style="437" customWidth="1"/>
    <col min="1287" max="1287" width="3.125" style="437" customWidth="1"/>
    <col min="1288" max="1288" width="4.375" style="437" customWidth="1"/>
    <col min="1289" max="1289" width="2.5" style="437" customWidth="1"/>
    <col min="1290" max="1536" width="9" style="437"/>
    <col min="1537" max="1537" width="2.25" style="437" customWidth="1"/>
    <col min="1538" max="1538" width="24.25" style="437" customWidth="1"/>
    <col min="1539" max="1539" width="4" style="437" customWidth="1"/>
    <col min="1540" max="1542" width="20.125" style="437" customWidth="1"/>
    <col min="1543" max="1543" width="3.125" style="437" customWidth="1"/>
    <col min="1544" max="1544" width="4.375" style="437" customWidth="1"/>
    <col min="1545" max="1545" width="2.5" style="437" customWidth="1"/>
    <col min="1546" max="1792" width="9" style="437"/>
    <col min="1793" max="1793" width="2.25" style="437" customWidth="1"/>
    <col min="1794" max="1794" width="24.25" style="437" customWidth="1"/>
    <col min="1795" max="1795" width="4" style="437" customWidth="1"/>
    <col min="1796" max="1798" width="20.125" style="437" customWidth="1"/>
    <col min="1799" max="1799" width="3.125" style="437" customWidth="1"/>
    <col min="1800" max="1800" width="4.375" style="437" customWidth="1"/>
    <col min="1801" max="1801" width="2.5" style="437" customWidth="1"/>
    <col min="1802" max="2048" width="9" style="437"/>
    <col min="2049" max="2049" width="2.25" style="437" customWidth="1"/>
    <col min="2050" max="2050" width="24.25" style="437" customWidth="1"/>
    <col min="2051" max="2051" width="4" style="437" customWidth="1"/>
    <col min="2052" max="2054" width="20.125" style="437" customWidth="1"/>
    <col min="2055" max="2055" width="3.125" style="437" customWidth="1"/>
    <col min="2056" max="2056" width="4.375" style="437" customWidth="1"/>
    <col min="2057" max="2057" width="2.5" style="437" customWidth="1"/>
    <col min="2058" max="2304" width="9" style="437"/>
    <col min="2305" max="2305" width="2.25" style="437" customWidth="1"/>
    <col min="2306" max="2306" width="24.25" style="437" customWidth="1"/>
    <col min="2307" max="2307" width="4" style="437" customWidth="1"/>
    <col min="2308" max="2310" width="20.125" style="437" customWidth="1"/>
    <col min="2311" max="2311" width="3.125" style="437" customWidth="1"/>
    <col min="2312" max="2312" width="4.375" style="437" customWidth="1"/>
    <col min="2313" max="2313" width="2.5" style="437" customWidth="1"/>
    <col min="2314" max="2560" width="9" style="437"/>
    <col min="2561" max="2561" width="2.25" style="437" customWidth="1"/>
    <col min="2562" max="2562" width="24.25" style="437" customWidth="1"/>
    <col min="2563" max="2563" width="4" style="437" customWidth="1"/>
    <col min="2564" max="2566" width="20.125" style="437" customWidth="1"/>
    <col min="2567" max="2567" width="3.125" style="437" customWidth="1"/>
    <col min="2568" max="2568" width="4.375" style="437" customWidth="1"/>
    <col min="2569" max="2569" width="2.5" style="437" customWidth="1"/>
    <col min="2570" max="2816" width="9" style="437"/>
    <col min="2817" max="2817" width="2.25" style="437" customWidth="1"/>
    <col min="2818" max="2818" width="24.25" style="437" customWidth="1"/>
    <col min="2819" max="2819" width="4" style="437" customWidth="1"/>
    <col min="2820" max="2822" width="20.125" style="437" customWidth="1"/>
    <col min="2823" max="2823" width="3.125" style="437" customWidth="1"/>
    <col min="2824" max="2824" width="4.375" style="437" customWidth="1"/>
    <col min="2825" max="2825" width="2.5" style="437" customWidth="1"/>
    <col min="2826" max="3072" width="9" style="437"/>
    <col min="3073" max="3073" width="2.25" style="437" customWidth="1"/>
    <col min="3074" max="3074" width="24.25" style="437" customWidth="1"/>
    <col min="3075" max="3075" width="4" style="437" customWidth="1"/>
    <col min="3076" max="3078" width="20.125" style="437" customWidth="1"/>
    <col min="3079" max="3079" width="3.125" style="437" customWidth="1"/>
    <col min="3080" max="3080" width="4.375" style="437" customWidth="1"/>
    <col min="3081" max="3081" width="2.5" style="437" customWidth="1"/>
    <col min="3082" max="3328" width="9" style="437"/>
    <col min="3329" max="3329" width="2.25" style="437" customWidth="1"/>
    <col min="3330" max="3330" width="24.25" style="437" customWidth="1"/>
    <col min="3331" max="3331" width="4" style="437" customWidth="1"/>
    <col min="3332" max="3334" width="20.125" style="437" customWidth="1"/>
    <col min="3335" max="3335" width="3.125" style="437" customWidth="1"/>
    <col min="3336" max="3336" width="4.375" style="437" customWidth="1"/>
    <col min="3337" max="3337" width="2.5" style="437" customWidth="1"/>
    <col min="3338" max="3584" width="9" style="437"/>
    <col min="3585" max="3585" width="2.25" style="437" customWidth="1"/>
    <col min="3586" max="3586" width="24.25" style="437" customWidth="1"/>
    <col min="3587" max="3587" width="4" style="437" customWidth="1"/>
    <col min="3588" max="3590" width="20.125" style="437" customWidth="1"/>
    <col min="3591" max="3591" width="3.125" style="437" customWidth="1"/>
    <col min="3592" max="3592" width="4.375" style="437" customWidth="1"/>
    <col min="3593" max="3593" width="2.5" style="437" customWidth="1"/>
    <col min="3594" max="3840" width="9" style="437"/>
    <col min="3841" max="3841" width="2.25" style="437" customWidth="1"/>
    <col min="3842" max="3842" width="24.25" style="437" customWidth="1"/>
    <col min="3843" max="3843" width="4" style="437" customWidth="1"/>
    <col min="3844" max="3846" width="20.125" style="437" customWidth="1"/>
    <col min="3847" max="3847" width="3.125" style="437" customWidth="1"/>
    <col min="3848" max="3848" width="4.375" style="437" customWidth="1"/>
    <col min="3849" max="3849" width="2.5" style="437" customWidth="1"/>
    <col min="3850" max="4096" width="9" style="437"/>
    <col min="4097" max="4097" width="2.25" style="437" customWidth="1"/>
    <col min="4098" max="4098" width="24.25" style="437" customWidth="1"/>
    <col min="4099" max="4099" width="4" style="437" customWidth="1"/>
    <col min="4100" max="4102" width="20.125" style="437" customWidth="1"/>
    <col min="4103" max="4103" width="3.125" style="437" customWidth="1"/>
    <col min="4104" max="4104" width="4.375" style="437" customWidth="1"/>
    <col min="4105" max="4105" width="2.5" style="437" customWidth="1"/>
    <col min="4106" max="4352" width="9" style="437"/>
    <col min="4353" max="4353" width="2.25" style="437" customWidth="1"/>
    <col min="4354" max="4354" width="24.25" style="437" customWidth="1"/>
    <col min="4355" max="4355" width="4" style="437" customWidth="1"/>
    <col min="4356" max="4358" width="20.125" style="437" customWidth="1"/>
    <col min="4359" max="4359" width="3.125" style="437" customWidth="1"/>
    <col min="4360" max="4360" width="4.375" style="437" customWidth="1"/>
    <col min="4361" max="4361" width="2.5" style="437" customWidth="1"/>
    <col min="4362" max="4608" width="9" style="437"/>
    <col min="4609" max="4609" width="2.25" style="437" customWidth="1"/>
    <col min="4610" max="4610" width="24.25" style="437" customWidth="1"/>
    <col min="4611" max="4611" width="4" style="437" customWidth="1"/>
    <col min="4612" max="4614" width="20.125" style="437" customWidth="1"/>
    <col min="4615" max="4615" width="3.125" style="437" customWidth="1"/>
    <col min="4616" max="4616" width="4.375" style="437" customWidth="1"/>
    <col min="4617" max="4617" width="2.5" style="437" customWidth="1"/>
    <col min="4618" max="4864" width="9" style="437"/>
    <col min="4865" max="4865" width="2.25" style="437" customWidth="1"/>
    <col min="4866" max="4866" width="24.25" style="437" customWidth="1"/>
    <col min="4867" max="4867" width="4" style="437" customWidth="1"/>
    <col min="4868" max="4870" width="20.125" style="437" customWidth="1"/>
    <col min="4871" max="4871" width="3.125" style="437" customWidth="1"/>
    <col min="4872" max="4872" width="4.375" style="437" customWidth="1"/>
    <col min="4873" max="4873" width="2.5" style="437" customWidth="1"/>
    <col min="4874" max="5120" width="9" style="437"/>
    <col min="5121" max="5121" width="2.25" style="437" customWidth="1"/>
    <col min="5122" max="5122" width="24.25" style="437" customWidth="1"/>
    <col min="5123" max="5123" width="4" style="437" customWidth="1"/>
    <col min="5124" max="5126" width="20.125" style="437" customWidth="1"/>
    <col min="5127" max="5127" width="3.125" style="437" customWidth="1"/>
    <col min="5128" max="5128" width="4.375" style="437" customWidth="1"/>
    <col min="5129" max="5129" width="2.5" style="437" customWidth="1"/>
    <col min="5130" max="5376" width="9" style="437"/>
    <col min="5377" max="5377" width="2.25" style="437" customWidth="1"/>
    <col min="5378" max="5378" width="24.25" style="437" customWidth="1"/>
    <col min="5379" max="5379" width="4" style="437" customWidth="1"/>
    <col min="5380" max="5382" width="20.125" style="437" customWidth="1"/>
    <col min="5383" max="5383" width="3.125" style="437" customWidth="1"/>
    <col min="5384" max="5384" width="4.375" style="437" customWidth="1"/>
    <col min="5385" max="5385" width="2.5" style="437" customWidth="1"/>
    <col min="5386" max="5632" width="9" style="437"/>
    <col min="5633" max="5633" width="2.25" style="437" customWidth="1"/>
    <col min="5634" max="5634" width="24.25" style="437" customWidth="1"/>
    <col min="5635" max="5635" width="4" style="437" customWidth="1"/>
    <col min="5636" max="5638" width="20.125" style="437" customWidth="1"/>
    <col min="5639" max="5639" width="3.125" style="437" customWidth="1"/>
    <col min="5640" max="5640" width="4.375" style="437" customWidth="1"/>
    <col min="5641" max="5641" width="2.5" style="437" customWidth="1"/>
    <col min="5642" max="5888" width="9" style="437"/>
    <col min="5889" max="5889" width="2.25" style="437" customWidth="1"/>
    <col min="5890" max="5890" width="24.25" style="437" customWidth="1"/>
    <col min="5891" max="5891" width="4" style="437" customWidth="1"/>
    <col min="5892" max="5894" width="20.125" style="437" customWidth="1"/>
    <col min="5895" max="5895" width="3.125" style="437" customWidth="1"/>
    <col min="5896" max="5896" width="4.375" style="437" customWidth="1"/>
    <col min="5897" max="5897" width="2.5" style="437" customWidth="1"/>
    <col min="5898" max="6144" width="9" style="437"/>
    <col min="6145" max="6145" width="2.25" style="437" customWidth="1"/>
    <col min="6146" max="6146" width="24.25" style="437" customWidth="1"/>
    <col min="6147" max="6147" width="4" style="437" customWidth="1"/>
    <col min="6148" max="6150" width="20.125" style="437" customWidth="1"/>
    <col min="6151" max="6151" width="3.125" style="437" customWidth="1"/>
    <col min="6152" max="6152" width="4.375" style="437" customWidth="1"/>
    <col min="6153" max="6153" width="2.5" style="437" customWidth="1"/>
    <col min="6154" max="6400" width="9" style="437"/>
    <col min="6401" max="6401" width="2.25" style="437" customWidth="1"/>
    <col min="6402" max="6402" width="24.25" style="437" customWidth="1"/>
    <col min="6403" max="6403" width="4" style="437" customWidth="1"/>
    <col min="6404" max="6406" width="20.125" style="437" customWidth="1"/>
    <col min="6407" max="6407" width="3.125" style="437" customWidth="1"/>
    <col min="6408" max="6408" width="4.375" style="437" customWidth="1"/>
    <col min="6409" max="6409" width="2.5" style="437" customWidth="1"/>
    <col min="6410" max="6656" width="9" style="437"/>
    <col min="6657" max="6657" width="2.25" style="437" customWidth="1"/>
    <col min="6658" max="6658" width="24.25" style="437" customWidth="1"/>
    <col min="6659" max="6659" width="4" style="437" customWidth="1"/>
    <col min="6660" max="6662" width="20.125" style="437" customWidth="1"/>
    <col min="6663" max="6663" width="3.125" style="437" customWidth="1"/>
    <col min="6664" max="6664" width="4.375" style="437" customWidth="1"/>
    <col min="6665" max="6665" width="2.5" style="437" customWidth="1"/>
    <col min="6666" max="6912" width="9" style="437"/>
    <col min="6913" max="6913" width="2.25" style="437" customWidth="1"/>
    <col min="6914" max="6914" width="24.25" style="437" customWidth="1"/>
    <col min="6915" max="6915" width="4" style="437" customWidth="1"/>
    <col min="6916" max="6918" width="20.125" style="437" customWidth="1"/>
    <col min="6919" max="6919" width="3.125" style="437" customWidth="1"/>
    <col min="6920" max="6920" width="4.375" style="437" customWidth="1"/>
    <col min="6921" max="6921" width="2.5" style="437" customWidth="1"/>
    <col min="6922" max="7168" width="9" style="437"/>
    <col min="7169" max="7169" width="2.25" style="437" customWidth="1"/>
    <col min="7170" max="7170" width="24.25" style="437" customWidth="1"/>
    <col min="7171" max="7171" width="4" style="437" customWidth="1"/>
    <col min="7172" max="7174" width="20.125" style="437" customWidth="1"/>
    <col min="7175" max="7175" width="3.125" style="437" customWidth="1"/>
    <col min="7176" max="7176" width="4.375" style="437" customWidth="1"/>
    <col min="7177" max="7177" width="2.5" style="437" customWidth="1"/>
    <col min="7178" max="7424" width="9" style="437"/>
    <col min="7425" max="7425" width="2.25" style="437" customWidth="1"/>
    <col min="7426" max="7426" width="24.25" style="437" customWidth="1"/>
    <col min="7427" max="7427" width="4" style="437" customWidth="1"/>
    <col min="7428" max="7430" width="20.125" style="437" customWidth="1"/>
    <col min="7431" max="7431" width="3.125" style="437" customWidth="1"/>
    <col min="7432" max="7432" width="4.375" style="437" customWidth="1"/>
    <col min="7433" max="7433" width="2.5" style="437" customWidth="1"/>
    <col min="7434" max="7680" width="9" style="437"/>
    <col min="7681" max="7681" width="2.25" style="437" customWidth="1"/>
    <col min="7682" max="7682" width="24.25" style="437" customWidth="1"/>
    <col min="7683" max="7683" width="4" style="437" customWidth="1"/>
    <col min="7684" max="7686" width="20.125" style="437" customWidth="1"/>
    <col min="7687" max="7687" width="3.125" style="437" customWidth="1"/>
    <col min="7688" max="7688" width="4.375" style="437" customWidth="1"/>
    <col min="7689" max="7689" width="2.5" style="437" customWidth="1"/>
    <col min="7690" max="7936" width="9" style="437"/>
    <col min="7937" max="7937" width="2.25" style="437" customWidth="1"/>
    <col min="7938" max="7938" width="24.25" style="437" customWidth="1"/>
    <col min="7939" max="7939" width="4" style="437" customWidth="1"/>
    <col min="7940" max="7942" width="20.125" style="437" customWidth="1"/>
    <col min="7943" max="7943" width="3.125" style="437" customWidth="1"/>
    <col min="7944" max="7944" width="4.375" style="437" customWidth="1"/>
    <col min="7945" max="7945" width="2.5" style="437" customWidth="1"/>
    <col min="7946" max="8192" width="9" style="437"/>
    <col min="8193" max="8193" width="2.25" style="437" customWidth="1"/>
    <col min="8194" max="8194" width="24.25" style="437" customWidth="1"/>
    <col min="8195" max="8195" width="4" style="437" customWidth="1"/>
    <col min="8196" max="8198" width="20.125" style="437" customWidth="1"/>
    <col min="8199" max="8199" width="3.125" style="437" customWidth="1"/>
    <col min="8200" max="8200" width="4.375" style="437" customWidth="1"/>
    <col min="8201" max="8201" width="2.5" style="437" customWidth="1"/>
    <col min="8202" max="8448" width="9" style="437"/>
    <col min="8449" max="8449" width="2.25" style="437" customWidth="1"/>
    <col min="8450" max="8450" width="24.25" style="437" customWidth="1"/>
    <col min="8451" max="8451" width="4" style="437" customWidth="1"/>
    <col min="8452" max="8454" width="20.125" style="437" customWidth="1"/>
    <col min="8455" max="8455" width="3.125" style="437" customWidth="1"/>
    <col min="8456" max="8456" width="4.375" style="437" customWidth="1"/>
    <col min="8457" max="8457" width="2.5" style="437" customWidth="1"/>
    <col min="8458" max="8704" width="9" style="437"/>
    <col min="8705" max="8705" width="2.25" style="437" customWidth="1"/>
    <col min="8706" max="8706" width="24.25" style="437" customWidth="1"/>
    <col min="8707" max="8707" width="4" style="437" customWidth="1"/>
    <col min="8708" max="8710" width="20.125" style="437" customWidth="1"/>
    <col min="8711" max="8711" width="3.125" style="437" customWidth="1"/>
    <col min="8712" max="8712" width="4.375" style="437" customWidth="1"/>
    <col min="8713" max="8713" width="2.5" style="437" customWidth="1"/>
    <col min="8714" max="8960" width="9" style="437"/>
    <col min="8961" max="8961" width="2.25" style="437" customWidth="1"/>
    <col min="8962" max="8962" width="24.25" style="437" customWidth="1"/>
    <col min="8963" max="8963" width="4" style="437" customWidth="1"/>
    <col min="8964" max="8966" width="20.125" style="437" customWidth="1"/>
    <col min="8967" max="8967" width="3.125" style="437" customWidth="1"/>
    <col min="8968" max="8968" width="4.375" style="437" customWidth="1"/>
    <col min="8969" max="8969" width="2.5" style="437" customWidth="1"/>
    <col min="8970" max="9216" width="9" style="437"/>
    <col min="9217" max="9217" width="2.25" style="437" customWidth="1"/>
    <col min="9218" max="9218" width="24.25" style="437" customWidth="1"/>
    <col min="9219" max="9219" width="4" style="437" customWidth="1"/>
    <col min="9220" max="9222" width="20.125" style="437" customWidth="1"/>
    <col min="9223" max="9223" width="3.125" style="437" customWidth="1"/>
    <col min="9224" max="9224" width="4.375" style="437" customWidth="1"/>
    <col min="9225" max="9225" width="2.5" style="437" customWidth="1"/>
    <col min="9226" max="9472" width="9" style="437"/>
    <col min="9473" max="9473" width="2.25" style="437" customWidth="1"/>
    <col min="9474" max="9474" width="24.25" style="437" customWidth="1"/>
    <col min="9475" max="9475" width="4" style="437" customWidth="1"/>
    <col min="9476" max="9478" width="20.125" style="437" customWidth="1"/>
    <col min="9479" max="9479" width="3.125" style="437" customWidth="1"/>
    <col min="9480" max="9480" width="4.375" style="437" customWidth="1"/>
    <col min="9481" max="9481" width="2.5" style="437" customWidth="1"/>
    <col min="9482" max="9728" width="9" style="437"/>
    <col min="9729" max="9729" width="2.25" style="437" customWidth="1"/>
    <col min="9730" max="9730" width="24.25" style="437" customWidth="1"/>
    <col min="9731" max="9731" width="4" style="437" customWidth="1"/>
    <col min="9732" max="9734" width="20.125" style="437" customWidth="1"/>
    <col min="9735" max="9735" width="3.125" style="437" customWidth="1"/>
    <col min="9736" max="9736" width="4.375" style="437" customWidth="1"/>
    <col min="9737" max="9737" width="2.5" style="437" customWidth="1"/>
    <col min="9738" max="9984" width="9" style="437"/>
    <col min="9985" max="9985" width="2.25" style="437" customWidth="1"/>
    <col min="9986" max="9986" width="24.25" style="437" customWidth="1"/>
    <col min="9987" max="9987" width="4" style="437" customWidth="1"/>
    <col min="9988" max="9990" width="20.125" style="437" customWidth="1"/>
    <col min="9991" max="9991" width="3.125" style="437" customWidth="1"/>
    <col min="9992" max="9992" width="4.375" style="437" customWidth="1"/>
    <col min="9993" max="9993" width="2.5" style="437" customWidth="1"/>
    <col min="9994" max="10240" width="9" style="437"/>
    <col min="10241" max="10241" width="2.25" style="437" customWidth="1"/>
    <col min="10242" max="10242" width="24.25" style="437" customWidth="1"/>
    <col min="10243" max="10243" width="4" style="437" customWidth="1"/>
    <col min="10244" max="10246" width="20.125" style="437" customWidth="1"/>
    <col min="10247" max="10247" width="3.125" style="437" customWidth="1"/>
    <col min="10248" max="10248" width="4.375" style="437" customWidth="1"/>
    <col min="10249" max="10249" width="2.5" style="437" customWidth="1"/>
    <col min="10250" max="10496" width="9" style="437"/>
    <col min="10497" max="10497" width="2.25" style="437" customWidth="1"/>
    <col min="10498" max="10498" width="24.25" style="437" customWidth="1"/>
    <col min="10499" max="10499" width="4" style="437" customWidth="1"/>
    <col min="10500" max="10502" width="20.125" style="437" customWidth="1"/>
    <col min="10503" max="10503" width="3.125" style="437" customWidth="1"/>
    <col min="10504" max="10504" width="4.375" style="437" customWidth="1"/>
    <col min="10505" max="10505" width="2.5" style="437" customWidth="1"/>
    <col min="10506" max="10752" width="9" style="437"/>
    <col min="10753" max="10753" width="2.25" style="437" customWidth="1"/>
    <col min="10754" max="10754" width="24.25" style="437" customWidth="1"/>
    <col min="10755" max="10755" width="4" style="437" customWidth="1"/>
    <col min="10756" max="10758" width="20.125" style="437" customWidth="1"/>
    <col min="10759" max="10759" width="3.125" style="437" customWidth="1"/>
    <col min="10760" max="10760" width="4.375" style="437" customWidth="1"/>
    <col min="10761" max="10761" width="2.5" style="437" customWidth="1"/>
    <col min="10762" max="11008" width="9" style="437"/>
    <col min="11009" max="11009" width="2.25" style="437" customWidth="1"/>
    <col min="11010" max="11010" width="24.25" style="437" customWidth="1"/>
    <col min="11011" max="11011" width="4" style="437" customWidth="1"/>
    <col min="11012" max="11014" width="20.125" style="437" customWidth="1"/>
    <col min="11015" max="11015" width="3.125" style="437" customWidth="1"/>
    <col min="11016" max="11016" width="4.375" style="437" customWidth="1"/>
    <col min="11017" max="11017" width="2.5" style="437" customWidth="1"/>
    <col min="11018" max="11264" width="9" style="437"/>
    <col min="11265" max="11265" width="2.25" style="437" customWidth="1"/>
    <col min="11266" max="11266" width="24.25" style="437" customWidth="1"/>
    <col min="11267" max="11267" width="4" style="437" customWidth="1"/>
    <col min="11268" max="11270" width="20.125" style="437" customWidth="1"/>
    <col min="11271" max="11271" width="3.125" style="437" customWidth="1"/>
    <col min="11272" max="11272" width="4.375" style="437" customWidth="1"/>
    <col min="11273" max="11273" width="2.5" style="437" customWidth="1"/>
    <col min="11274" max="11520" width="9" style="437"/>
    <col min="11521" max="11521" width="2.25" style="437" customWidth="1"/>
    <col min="11522" max="11522" width="24.25" style="437" customWidth="1"/>
    <col min="11523" max="11523" width="4" style="437" customWidth="1"/>
    <col min="11524" max="11526" width="20.125" style="437" customWidth="1"/>
    <col min="11527" max="11527" width="3.125" style="437" customWidth="1"/>
    <col min="11528" max="11528" width="4.375" style="437" customWidth="1"/>
    <col min="11529" max="11529" width="2.5" style="437" customWidth="1"/>
    <col min="11530" max="11776" width="9" style="437"/>
    <col min="11777" max="11777" width="2.25" style="437" customWidth="1"/>
    <col min="11778" max="11778" width="24.25" style="437" customWidth="1"/>
    <col min="11779" max="11779" width="4" style="437" customWidth="1"/>
    <col min="11780" max="11782" width="20.125" style="437" customWidth="1"/>
    <col min="11783" max="11783" width="3.125" style="437" customWidth="1"/>
    <col min="11784" max="11784" width="4.375" style="437" customWidth="1"/>
    <col min="11785" max="11785" width="2.5" style="437" customWidth="1"/>
    <col min="11786" max="12032" width="9" style="437"/>
    <col min="12033" max="12033" width="2.25" style="437" customWidth="1"/>
    <col min="12034" max="12034" width="24.25" style="437" customWidth="1"/>
    <col min="12035" max="12035" width="4" style="437" customWidth="1"/>
    <col min="12036" max="12038" width="20.125" style="437" customWidth="1"/>
    <col min="12039" max="12039" width="3.125" style="437" customWidth="1"/>
    <col min="12040" max="12040" width="4.375" style="437" customWidth="1"/>
    <col min="12041" max="12041" width="2.5" style="437" customWidth="1"/>
    <col min="12042" max="12288" width="9" style="437"/>
    <col min="12289" max="12289" width="2.25" style="437" customWidth="1"/>
    <col min="12290" max="12290" width="24.25" style="437" customWidth="1"/>
    <col min="12291" max="12291" width="4" style="437" customWidth="1"/>
    <col min="12292" max="12294" width="20.125" style="437" customWidth="1"/>
    <col min="12295" max="12295" width="3.125" style="437" customWidth="1"/>
    <col min="12296" max="12296" width="4.375" style="437" customWidth="1"/>
    <col min="12297" max="12297" width="2.5" style="437" customWidth="1"/>
    <col min="12298" max="12544" width="9" style="437"/>
    <col min="12545" max="12545" width="2.25" style="437" customWidth="1"/>
    <col min="12546" max="12546" width="24.25" style="437" customWidth="1"/>
    <col min="12547" max="12547" width="4" style="437" customWidth="1"/>
    <col min="12548" max="12550" width="20.125" style="437" customWidth="1"/>
    <col min="12551" max="12551" width="3.125" style="437" customWidth="1"/>
    <col min="12552" max="12552" width="4.375" style="437" customWidth="1"/>
    <col min="12553" max="12553" width="2.5" style="437" customWidth="1"/>
    <col min="12554" max="12800" width="9" style="437"/>
    <col min="12801" max="12801" width="2.25" style="437" customWidth="1"/>
    <col min="12802" max="12802" width="24.25" style="437" customWidth="1"/>
    <col min="12803" max="12803" width="4" style="437" customWidth="1"/>
    <col min="12804" max="12806" width="20.125" style="437" customWidth="1"/>
    <col min="12807" max="12807" width="3.125" style="437" customWidth="1"/>
    <col min="12808" max="12808" width="4.375" style="437" customWidth="1"/>
    <col min="12809" max="12809" width="2.5" style="437" customWidth="1"/>
    <col min="12810" max="13056" width="9" style="437"/>
    <col min="13057" max="13057" width="2.25" style="437" customWidth="1"/>
    <col min="13058" max="13058" width="24.25" style="437" customWidth="1"/>
    <col min="13059" max="13059" width="4" style="437" customWidth="1"/>
    <col min="13060" max="13062" width="20.125" style="437" customWidth="1"/>
    <col min="13063" max="13063" width="3.125" style="437" customWidth="1"/>
    <col min="13064" max="13064" width="4.375" style="437" customWidth="1"/>
    <col min="13065" max="13065" width="2.5" style="437" customWidth="1"/>
    <col min="13066" max="13312" width="9" style="437"/>
    <col min="13313" max="13313" width="2.25" style="437" customWidth="1"/>
    <col min="13314" max="13314" width="24.25" style="437" customWidth="1"/>
    <col min="13315" max="13315" width="4" style="437" customWidth="1"/>
    <col min="13316" max="13318" width="20.125" style="437" customWidth="1"/>
    <col min="13319" max="13319" width="3.125" style="437" customWidth="1"/>
    <col min="13320" max="13320" width="4.375" style="437" customWidth="1"/>
    <col min="13321" max="13321" width="2.5" style="437" customWidth="1"/>
    <col min="13322" max="13568" width="9" style="437"/>
    <col min="13569" max="13569" width="2.25" style="437" customWidth="1"/>
    <col min="13570" max="13570" width="24.25" style="437" customWidth="1"/>
    <col min="13571" max="13571" width="4" style="437" customWidth="1"/>
    <col min="13572" max="13574" width="20.125" style="437" customWidth="1"/>
    <col min="13575" max="13575" width="3.125" style="437" customWidth="1"/>
    <col min="13576" max="13576" width="4.375" style="437" customWidth="1"/>
    <col min="13577" max="13577" width="2.5" style="437" customWidth="1"/>
    <col min="13578" max="13824" width="9" style="437"/>
    <col min="13825" max="13825" width="2.25" style="437" customWidth="1"/>
    <col min="13826" max="13826" width="24.25" style="437" customWidth="1"/>
    <col min="13827" max="13827" width="4" style="437" customWidth="1"/>
    <col min="13828" max="13830" width="20.125" style="437" customWidth="1"/>
    <col min="13831" max="13831" width="3.125" style="437" customWidth="1"/>
    <col min="13832" max="13832" width="4.375" style="437" customWidth="1"/>
    <col min="13833" max="13833" width="2.5" style="437" customWidth="1"/>
    <col min="13834" max="14080" width="9" style="437"/>
    <col min="14081" max="14081" width="2.25" style="437" customWidth="1"/>
    <col min="14082" max="14082" width="24.25" style="437" customWidth="1"/>
    <col min="14083" max="14083" width="4" style="437" customWidth="1"/>
    <col min="14084" max="14086" width="20.125" style="437" customWidth="1"/>
    <col min="14087" max="14087" width="3.125" style="437" customWidth="1"/>
    <col min="14088" max="14088" width="4.375" style="437" customWidth="1"/>
    <col min="14089" max="14089" width="2.5" style="437" customWidth="1"/>
    <col min="14090" max="14336" width="9" style="437"/>
    <col min="14337" max="14337" width="2.25" style="437" customWidth="1"/>
    <col min="14338" max="14338" width="24.25" style="437" customWidth="1"/>
    <col min="14339" max="14339" width="4" style="437" customWidth="1"/>
    <col min="14340" max="14342" width="20.125" style="437" customWidth="1"/>
    <col min="14343" max="14343" width="3.125" style="437" customWidth="1"/>
    <col min="14344" max="14344" width="4.375" style="437" customWidth="1"/>
    <col min="14345" max="14345" width="2.5" style="437" customWidth="1"/>
    <col min="14346" max="14592" width="9" style="437"/>
    <col min="14593" max="14593" width="2.25" style="437" customWidth="1"/>
    <col min="14594" max="14594" width="24.25" style="437" customWidth="1"/>
    <col min="14595" max="14595" width="4" style="437" customWidth="1"/>
    <col min="14596" max="14598" width="20.125" style="437" customWidth="1"/>
    <col min="14599" max="14599" width="3.125" style="437" customWidth="1"/>
    <col min="14600" max="14600" width="4.375" style="437" customWidth="1"/>
    <col min="14601" max="14601" width="2.5" style="437" customWidth="1"/>
    <col min="14602" max="14848" width="9" style="437"/>
    <col min="14849" max="14849" width="2.25" style="437" customWidth="1"/>
    <col min="14850" max="14850" width="24.25" style="437" customWidth="1"/>
    <col min="14851" max="14851" width="4" style="437" customWidth="1"/>
    <col min="14852" max="14854" width="20.125" style="437" customWidth="1"/>
    <col min="14855" max="14855" width="3.125" style="437" customWidth="1"/>
    <col min="14856" max="14856" width="4.375" style="437" customWidth="1"/>
    <col min="14857" max="14857" width="2.5" style="437" customWidth="1"/>
    <col min="14858" max="15104" width="9" style="437"/>
    <col min="15105" max="15105" width="2.25" style="437" customWidth="1"/>
    <col min="15106" max="15106" width="24.25" style="437" customWidth="1"/>
    <col min="15107" max="15107" width="4" style="437" customWidth="1"/>
    <col min="15108" max="15110" width="20.125" style="437" customWidth="1"/>
    <col min="15111" max="15111" width="3.125" style="437" customWidth="1"/>
    <col min="15112" max="15112" width="4.375" style="437" customWidth="1"/>
    <col min="15113" max="15113" width="2.5" style="437" customWidth="1"/>
    <col min="15114" max="15360" width="9" style="437"/>
    <col min="15361" max="15361" width="2.25" style="437" customWidth="1"/>
    <col min="15362" max="15362" width="24.25" style="437" customWidth="1"/>
    <col min="15363" max="15363" width="4" style="437" customWidth="1"/>
    <col min="15364" max="15366" width="20.125" style="437" customWidth="1"/>
    <col min="15367" max="15367" width="3.125" style="437" customWidth="1"/>
    <col min="15368" max="15368" width="4.375" style="437" customWidth="1"/>
    <col min="15369" max="15369" width="2.5" style="437" customWidth="1"/>
    <col min="15370" max="15616" width="9" style="437"/>
    <col min="15617" max="15617" width="2.25" style="437" customWidth="1"/>
    <col min="15618" max="15618" width="24.25" style="437" customWidth="1"/>
    <col min="15619" max="15619" width="4" style="437" customWidth="1"/>
    <col min="15620" max="15622" width="20.125" style="437" customWidth="1"/>
    <col min="15623" max="15623" width="3.125" style="437" customWidth="1"/>
    <col min="15624" max="15624" width="4.375" style="437" customWidth="1"/>
    <col min="15625" max="15625" width="2.5" style="437" customWidth="1"/>
    <col min="15626" max="15872" width="9" style="437"/>
    <col min="15873" max="15873" width="2.25" style="437" customWidth="1"/>
    <col min="15874" max="15874" width="24.25" style="437" customWidth="1"/>
    <col min="15875" max="15875" width="4" style="437" customWidth="1"/>
    <col min="15876" max="15878" width="20.125" style="437" customWidth="1"/>
    <col min="15879" max="15879" width="3.125" style="437" customWidth="1"/>
    <col min="15880" max="15880" width="4.375" style="437" customWidth="1"/>
    <col min="15881" max="15881" width="2.5" style="437" customWidth="1"/>
    <col min="15882" max="16128" width="9" style="437"/>
    <col min="16129" max="16129" width="2.25" style="437" customWidth="1"/>
    <col min="16130" max="16130" width="24.25" style="437" customWidth="1"/>
    <col min="16131" max="16131" width="4" style="437" customWidth="1"/>
    <col min="16132" max="16134" width="20.125" style="437" customWidth="1"/>
    <col min="16135" max="16135" width="3.125" style="437" customWidth="1"/>
    <col min="16136" max="16136" width="4.375" style="437" customWidth="1"/>
    <col min="16137" max="16137" width="2.5" style="437" customWidth="1"/>
    <col min="16138" max="16384" width="9" style="437"/>
  </cols>
  <sheetData>
    <row r="1" spans="1:8" ht="17.25">
      <c r="A1" s="608"/>
      <c r="B1" s="577" t="s">
        <v>844</v>
      </c>
      <c r="C1" s="577"/>
      <c r="D1" s="577"/>
      <c r="E1" s="577"/>
      <c r="F1" s="577"/>
      <c r="G1" s="577"/>
      <c r="H1" s="577"/>
    </row>
    <row r="2" spans="1:8" ht="17.25">
      <c r="A2" s="608"/>
      <c r="B2" s="577"/>
      <c r="C2" s="577"/>
      <c r="D2" s="577"/>
      <c r="E2" s="577"/>
      <c r="F2" s="1922" t="s">
        <v>845</v>
      </c>
      <c r="G2" s="1922"/>
      <c r="H2" s="577"/>
    </row>
    <row r="3" spans="1:8" ht="17.25">
      <c r="A3" s="608"/>
      <c r="B3" s="577"/>
      <c r="C3" s="577"/>
      <c r="D3" s="577"/>
      <c r="E3" s="577"/>
      <c r="F3" s="609"/>
      <c r="G3" s="609"/>
      <c r="H3" s="577"/>
    </row>
    <row r="4" spans="1:8" ht="17.25">
      <c r="A4" s="1782" t="s">
        <v>846</v>
      </c>
      <c r="B4" s="1782"/>
      <c r="C4" s="1782"/>
      <c r="D4" s="1782"/>
      <c r="E4" s="1782"/>
      <c r="F4" s="1782"/>
      <c r="G4" s="1782"/>
      <c r="H4" s="1782"/>
    </row>
    <row r="5" spans="1:8" ht="17.25">
      <c r="A5" s="590"/>
      <c r="B5" s="590"/>
      <c r="C5" s="590"/>
      <c r="D5" s="590"/>
      <c r="E5" s="590"/>
      <c r="F5" s="590"/>
      <c r="G5" s="590"/>
      <c r="H5" s="577"/>
    </row>
    <row r="6" spans="1:8" ht="39.950000000000003" customHeight="1">
      <c r="A6" s="590"/>
      <c r="B6" s="610" t="s">
        <v>765</v>
      </c>
      <c r="C6" s="1923"/>
      <c r="D6" s="1924"/>
      <c r="E6" s="1924"/>
      <c r="F6" s="1924"/>
      <c r="G6" s="1925"/>
      <c r="H6" s="577"/>
    </row>
    <row r="7" spans="1:8" ht="39.950000000000003" customHeight="1">
      <c r="A7" s="577"/>
      <c r="B7" s="611" t="s">
        <v>26</v>
      </c>
      <c r="C7" s="1926" t="s">
        <v>767</v>
      </c>
      <c r="D7" s="1926"/>
      <c r="E7" s="1926"/>
      <c r="F7" s="1926"/>
      <c r="G7" s="1927"/>
      <c r="H7" s="577"/>
    </row>
    <row r="8" spans="1:8" ht="39.950000000000003" customHeight="1">
      <c r="A8" s="577"/>
      <c r="B8" s="612" t="s">
        <v>847</v>
      </c>
      <c r="C8" s="1747"/>
      <c r="D8" s="1748"/>
      <c r="E8" s="1748"/>
      <c r="F8" s="1748"/>
      <c r="G8" s="1749"/>
      <c r="H8" s="577"/>
    </row>
    <row r="9" spans="1:8" ht="39.950000000000003" customHeight="1">
      <c r="A9" s="577"/>
      <c r="B9" s="610" t="s">
        <v>848</v>
      </c>
      <c r="C9" s="1747" t="s">
        <v>849</v>
      </c>
      <c r="D9" s="1748"/>
      <c r="E9" s="1748"/>
      <c r="F9" s="1748"/>
      <c r="G9" s="1749"/>
      <c r="H9" s="577"/>
    </row>
    <row r="10" spans="1:8">
      <c r="A10" s="577"/>
      <c r="B10" s="1928" t="s">
        <v>850</v>
      </c>
      <c r="C10" s="622"/>
      <c r="D10" s="577"/>
      <c r="E10" s="577"/>
      <c r="F10" s="577"/>
      <c r="G10" s="613"/>
      <c r="H10" s="577"/>
    </row>
    <row r="11" spans="1:8" ht="39.950000000000003" customHeight="1">
      <c r="A11" s="577"/>
      <c r="B11" s="1928"/>
      <c r="C11" s="622"/>
      <c r="D11" s="614" t="s">
        <v>851</v>
      </c>
      <c r="E11" s="615" t="s">
        <v>774</v>
      </c>
      <c r="F11" s="623"/>
      <c r="G11" s="613"/>
      <c r="H11" s="577"/>
    </row>
    <row r="12" spans="1:8">
      <c r="A12" s="577"/>
      <c r="B12" s="1929"/>
      <c r="C12" s="616"/>
      <c r="D12" s="617"/>
      <c r="E12" s="617"/>
      <c r="F12" s="617"/>
      <c r="G12" s="618"/>
      <c r="H12" s="577"/>
    </row>
    <row r="13" spans="1:8">
      <c r="A13" s="577"/>
      <c r="B13" s="1930" t="s">
        <v>852</v>
      </c>
      <c r="C13" s="619"/>
      <c r="D13" s="619"/>
      <c r="E13" s="619"/>
      <c r="F13" s="619"/>
      <c r="G13" s="620"/>
      <c r="H13" s="577"/>
    </row>
    <row r="14" spans="1:8" ht="39.950000000000003" customHeight="1">
      <c r="A14" s="577"/>
      <c r="B14" s="1931"/>
      <c r="C14" s="577"/>
      <c r="D14" s="560" t="s">
        <v>646</v>
      </c>
      <c r="E14" s="560" t="s">
        <v>648</v>
      </c>
      <c r="F14" s="560" t="s">
        <v>330</v>
      </c>
      <c r="G14" s="613"/>
      <c r="H14" s="577"/>
    </row>
    <row r="15" spans="1:8" ht="39.950000000000003" customHeight="1">
      <c r="A15" s="577"/>
      <c r="B15" s="1931"/>
      <c r="C15" s="577"/>
      <c r="D15" s="615" t="s">
        <v>774</v>
      </c>
      <c r="E15" s="615" t="s">
        <v>774</v>
      </c>
      <c r="F15" s="615" t="s">
        <v>774</v>
      </c>
      <c r="G15" s="613"/>
      <c r="H15" s="577"/>
    </row>
    <row r="16" spans="1:8">
      <c r="A16" s="577"/>
      <c r="B16" s="1932"/>
      <c r="C16" s="617"/>
      <c r="D16" s="617"/>
      <c r="E16" s="617"/>
      <c r="F16" s="617"/>
      <c r="G16" s="618"/>
      <c r="H16" s="577"/>
    </row>
    <row r="17" spans="1:8" ht="39.950000000000003" customHeight="1">
      <c r="A17" s="577"/>
      <c r="B17" s="612" t="s">
        <v>853</v>
      </c>
      <c r="C17" s="621"/>
      <c r="D17" s="1933" t="s">
        <v>854</v>
      </c>
      <c r="E17" s="1933"/>
      <c r="F17" s="1933"/>
      <c r="G17" s="1934"/>
      <c r="H17" s="577"/>
    </row>
    <row r="18" spans="1:8">
      <c r="A18" s="577"/>
      <c r="B18" s="577"/>
      <c r="C18" s="577"/>
      <c r="D18" s="577"/>
      <c r="E18" s="577"/>
      <c r="F18" s="577"/>
      <c r="G18" s="577"/>
      <c r="H18" s="577"/>
    </row>
    <row r="19" spans="1:8" ht="17.25" customHeight="1">
      <c r="A19" s="577"/>
      <c r="B19" s="624" t="s">
        <v>777</v>
      </c>
      <c r="C19" s="624"/>
      <c r="D19" s="624"/>
      <c r="E19" s="624"/>
      <c r="F19" s="624"/>
      <c r="G19" s="624"/>
      <c r="H19" s="577"/>
    </row>
    <row r="20" spans="1:8" ht="32.25" customHeight="1">
      <c r="A20" s="577"/>
      <c r="B20" s="1921" t="s">
        <v>855</v>
      </c>
      <c r="C20" s="1921"/>
      <c r="D20" s="1921"/>
      <c r="E20" s="1921"/>
      <c r="F20" s="1921"/>
      <c r="G20" s="1921"/>
      <c r="H20" s="577"/>
    </row>
    <row r="21" spans="1:8" ht="32.25" customHeight="1">
      <c r="A21" s="577"/>
      <c r="B21" s="1921" t="s">
        <v>856</v>
      </c>
      <c r="C21" s="1921"/>
      <c r="D21" s="1921"/>
      <c r="E21" s="1921"/>
      <c r="F21" s="1921"/>
      <c r="G21" s="1921"/>
      <c r="H21" s="577"/>
    </row>
    <row r="22" spans="1:8" ht="17.25" customHeight="1">
      <c r="A22" s="577"/>
      <c r="B22" s="625" t="s">
        <v>857</v>
      </c>
      <c r="C22" s="624"/>
      <c r="D22" s="624"/>
      <c r="E22" s="624"/>
      <c r="F22" s="624"/>
      <c r="G22" s="624"/>
      <c r="H22" s="577"/>
    </row>
    <row r="23" spans="1:8" ht="17.25" customHeight="1">
      <c r="A23" s="577"/>
      <c r="B23" s="624" t="s">
        <v>858</v>
      </c>
      <c r="C23" s="624"/>
      <c r="D23" s="624"/>
      <c r="E23" s="624"/>
      <c r="F23" s="624"/>
      <c r="G23" s="624"/>
      <c r="H23" s="577"/>
    </row>
    <row r="24" spans="1:8" ht="64.5" customHeight="1">
      <c r="A24" s="577"/>
      <c r="B24" s="1921" t="s">
        <v>859</v>
      </c>
      <c r="C24" s="1921"/>
      <c r="D24" s="1921"/>
      <c r="E24" s="1921"/>
      <c r="F24" s="1921"/>
      <c r="G24" s="1921"/>
      <c r="H24" s="577"/>
    </row>
  </sheetData>
  <mergeCells count="12">
    <mergeCell ref="B20:G20"/>
    <mergeCell ref="B21:G21"/>
    <mergeCell ref="B24:G24"/>
    <mergeCell ref="F2:G2"/>
    <mergeCell ref="A4:H4"/>
    <mergeCell ref="C6:G6"/>
    <mergeCell ref="C7:G7"/>
    <mergeCell ref="C8:G8"/>
    <mergeCell ref="C9:G9"/>
    <mergeCell ref="B10:B12"/>
    <mergeCell ref="B13:B16"/>
    <mergeCell ref="D17:G17"/>
  </mergeCells>
  <phoneticPr fontId="9"/>
  <pageMargins left="0.7" right="0.7" top="0.75" bottom="0.75" header="0.3" footer="0.3"/>
  <pageSetup paperSize="9" scale="9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2"/>
  <sheetViews>
    <sheetView view="pageBreakPreview" topLeftCell="A13" zoomScaleNormal="100" zoomScaleSheetLayoutView="100" workbookViewId="0">
      <selection activeCell="A4" sqref="A4:AC4"/>
    </sheetView>
  </sheetViews>
  <sheetFormatPr defaultColWidth="3.375" defaultRowHeight="14.25"/>
  <cols>
    <col min="1" max="1" width="1.625" style="626" customWidth="1"/>
    <col min="2" max="6" width="4.875" style="626" customWidth="1"/>
    <col min="7" max="7" width="5.25" style="626" customWidth="1"/>
    <col min="8" max="11" width="3.375" style="626" customWidth="1"/>
    <col min="12" max="12" width="2" style="626" customWidth="1"/>
    <col min="13" max="13" width="3.875" style="626" customWidth="1"/>
    <col min="14" max="16" width="4.875" style="626" customWidth="1"/>
    <col min="17" max="28" width="3.375" style="626" customWidth="1"/>
    <col min="29" max="29" width="2" style="626" customWidth="1"/>
    <col min="30" max="16384" width="3.375" style="626"/>
  </cols>
  <sheetData>
    <row r="1" spans="1:29" ht="20.100000000000001" customHeight="1">
      <c r="B1" s="1935" t="s">
        <v>860</v>
      </c>
      <c r="C1" s="1935"/>
      <c r="D1" s="1935"/>
    </row>
    <row r="2" spans="1:29" ht="20.100000000000001" customHeight="1">
      <c r="A2" s="627"/>
      <c r="B2" s="627"/>
      <c r="C2" s="627"/>
      <c r="D2" s="627"/>
      <c r="E2" s="627"/>
      <c r="F2" s="627"/>
      <c r="G2" s="627"/>
      <c r="H2" s="627"/>
      <c r="I2" s="627"/>
      <c r="J2" s="627"/>
      <c r="K2" s="627"/>
      <c r="L2" s="627"/>
      <c r="M2" s="627"/>
      <c r="N2" s="627"/>
      <c r="O2" s="627"/>
      <c r="P2" s="627"/>
      <c r="Q2" s="627"/>
      <c r="R2" s="627"/>
      <c r="S2" s="627"/>
      <c r="T2" s="1936" t="s">
        <v>861</v>
      </c>
      <c r="U2" s="1936"/>
      <c r="V2" s="1936"/>
      <c r="W2" s="1936"/>
      <c r="X2" s="1936"/>
      <c r="Y2" s="1936"/>
      <c r="Z2" s="1936"/>
      <c r="AA2" s="1936"/>
      <c r="AB2" s="1936"/>
      <c r="AC2" s="627"/>
    </row>
    <row r="3" spans="1:29" ht="20.100000000000001" customHeight="1">
      <c r="A3" s="627"/>
      <c r="B3" s="627"/>
      <c r="C3" s="627"/>
      <c r="D3" s="627"/>
      <c r="E3" s="627"/>
      <c r="F3" s="627"/>
      <c r="G3" s="627"/>
      <c r="H3" s="627"/>
      <c r="I3" s="627"/>
      <c r="J3" s="627"/>
      <c r="K3" s="627"/>
      <c r="L3" s="627"/>
      <c r="M3" s="627"/>
      <c r="N3" s="627"/>
      <c r="O3" s="627"/>
      <c r="P3" s="627"/>
      <c r="Q3" s="627"/>
      <c r="R3" s="627"/>
      <c r="S3" s="627"/>
      <c r="T3" s="628"/>
      <c r="U3" s="628"/>
      <c r="V3" s="628"/>
      <c r="W3" s="628"/>
      <c r="X3" s="628"/>
      <c r="Y3" s="628"/>
      <c r="Z3" s="628"/>
      <c r="AA3" s="628"/>
      <c r="AB3" s="628"/>
      <c r="AC3" s="627"/>
    </row>
    <row r="4" spans="1:29" ht="20.100000000000001" customHeight="1">
      <c r="A4" s="1937" t="s">
        <v>862</v>
      </c>
      <c r="B4" s="1938"/>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c r="AA4" s="1938"/>
      <c r="AB4" s="1938"/>
      <c r="AC4" s="1938"/>
    </row>
    <row r="5" spans="1:29" s="630" customFormat="1" ht="20.100000000000001" customHeight="1">
      <c r="A5" s="627"/>
      <c r="B5" s="627"/>
      <c r="C5" s="627"/>
      <c r="D5" s="627"/>
      <c r="E5" s="627"/>
      <c r="F5" s="627"/>
      <c r="G5" s="627"/>
      <c r="H5" s="627"/>
      <c r="I5" s="627"/>
      <c r="J5" s="627"/>
      <c r="K5" s="627"/>
      <c r="L5" s="627"/>
      <c r="M5" s="629"/>
      <c r="N5" s="627"/>
      <c r="O5" s="629"/>
      <c r="P5" s="629"/>
      <c r="Q5" s="629"/>
      <c r="R5" s="629"/>
      <c r="S5" s="629"/>
      <c r="T5" s="629"/>
      <c r="U5" s="629"/>
      <c r="V5" s="629"/>
      <c r="W5" s="629"/>
      <c r="X5" s="629"/>
      <c r="Y5" s="629"/>
      <c r="Z5" s="629"/>
      <c r="AA5" s="629"/>
      <c r="AB5" s="629"/>
      <c r="AC5" s="627"/>
    </row>
    <row r="6" spans="1:29" s="633" customFormat="1" ht="20.100000000000001" customHeight="1">
      <c r="A6" s="631"/>
      <c r="B6" s="631" t="s">
        <v>863</v>
      </c>
      <c r="C6" s="631"/>
      <c r="D6" s="631"/>
      <c r="E6" s="631"/>
      <c r="F6" s="631"/>
      <c r="G6" s="631"/>
      <c r="H6" s="631"/>
      <c r="I6" s="631"/>
      <c r="J6" s="631"/>
      <c r="K6" s="631"/>
      <c r="L6" s="631"/>
      <c r="M6" s="632"/>
      <c r="N6" s="632"/>
      <c r="O6" s="632"/>
      <c r="P6" s="632"/>
      <c r="Q6" s="632"/>
      <c r="R6" s="632"/>
      <c r="S6" s="632"/>
      <c r="T6" s="632"/>
      <c r="U6" s="632"/>
      <c r="V6" s="632"/>
      <c r="W6" s="632"/>
      <c r="X6" s="632"/>
      <c r="Y6" s="632"/>
      <c r="Z6" s="632"/>
      <c r="AA6" s="632"/>
      <c r="AB6" s="632"/>
      <c r="AC6" s="631"/>
    </row>
    <row r="7" spans="1:29" ht="20.100000000000001" customHeight="1" thickBot="1">
      <c r="A7" s="627"/>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row>
    <row r="8" spans="1:29" ht="30" customHeight="1">
      <c r="A8" s="627"/>
      <c r="B8" s="1939" t="s">
        <v>864</v>
      </c>
      <c r="C8" s="1940"/>
      <c r="D8" s="1940"/>
      <c r="E8" s="1940"/>
      <c r="F8" s="1941"/>
      <c r="G8" s="1942" t="s">
        <v>865</v>
      </c>
      <c r="H8" s="1943"/>
      <c r="I8" s="1943"/>
      <c r="J8" s="1943"/>
      <c r="K8" s="1943"/>
      <c r="L8" s="1943"/>
      <c r="M8" s="1943"/>
      <c r="N8" s="1943"/>
      <c r="O8" s="1943"/>
      <c r="P8" s="1943"/>
      <c r="Q8" s="1943"/>
      <c r="R8" s="1943"/>
      <c r="S8" s="1943"/>
      <c r="T8" s="1943"/>
      <c r="U8" s="1943"/>
      <c r="V8" s="1943"/>
      <c r="W8" s="1943"/>
      <c r="X8" s="1943"/>
      <c r="Y8" s="1943"/>
      <c r="Z8" s="1943"/>
      <c r="AA8" s="1943"/>
      <c r="AB8" s="1944"/>
      <c r="AC8" s="629"/>
    </row>
    <row r="9" spans="1:29" ht="36" customHeight="1">
      <c r="A9" s="627"/>
      <c r="B9" s="1945" t="s">
        <v>866</v>
      </c>
      <c r="C9" s="1946"/>
      <c r="D9" s="1946"/>
      <c r="E9" s="1946"/>
      <c r="F9" s="1947"/>
      <c r="G9" s="1948"/>
      <c r="H9" s="1949"/>
      <c r="I9" s="1949"/>
      <c r="J9" s="1949"/>
      <c r="K9" s="1949"/>
      <c r="L9" s="1949"/>
      <c r="M9" s="1949"/>
      <c r="N9" s="1949"/>
      <c r="O9" s="1949"/>
      <c r="P9" s="1949"/>
      <c r="Q9" s="1949"/>
      <c r="R9" s="1949"/>
      <c r="S9" s="1949"/>
      <c r="T9" s="1949"/>
      <c r="U9" s="1949"/>
      <c r="V9" s="1949"/>
      <c r="W9" s="1949"/>
      <c r="X9" s="1949"/>
      <c r="Y9" s="1949"/>
      <c r="Z9" s="1949"/>
      <c r="AA9" s="1949"/>
      <c r="AB9" s="1950"/>
      <c r="AC9" s="629"/>
    </row>
    <row r="10" spans="1:29" ht="19.5" customHeight="1">
      <c r="A10" s="627"/>
      <c r="B10" s="1951" t="s">
        <v>867</v>
      </c>
      <c r="C10" s="1952"/>
      <c r="D10" s="1952"/>
      <c r="E10" s="1952"/>
      <c r="F10" s="1953"/>
      <c r="G10" s="1960" t="s">
        <v>868</v>
      </c>
      <c r="H10" s="1961"/>
      <c r="I10" s="1961"/>
      <c r="J10" s="1961"/>
      <c r="K10" s="1961"/>
      <c r="L10" s="1961"/>
      <c r="M10" s="1961"/>
      <c r="N10" s="1961"/>
      <c r="O10" s="1961"/>
      <c r="P10" s="1961"/>
      <c r="Q10" s="1961"/>
      <c r="R10" s="1961"/>
      <c r="S10" s="1961"/>
      <c r="T10" s="1962"/>
      <c r="U10" s="1966" t="s">
        <v>869</v>
      </c>
      <c r="V10" s="1967"/>
      <c r="W10" s="1967"/>
      <c r="X10" s="1967"/>
      <c r="Y10" s="1967"/>
      <c r="Z10" s="1967"/>
      <c r="AA10" s="1967"/>
      <c r="AB10" s="1968"/>
      <c r="AC10" s="629"/>
    </row>
    <row r="11" spans="1:29" ht="19.5" customHeight="1">
      <c r="A11" s="627"/>
      <c r="B11" s="1954"/>
      <c r="C11" s="1955"/>
      <c r="D11" s="1955"/>
      <c r="E11" s="1955"/>
      <c r="F11" s="1956"/>
      <c r="G11" s="1963"/>
      <c r="H11" s="1964"/>
      <c r="I11" s="1964"/>
      <c r="J11" s="1964"/>
      <c r="K11" s="1964"/>
      <c r="L11" s="1964"/>
      <c r="M11" s="1964"/>
      <c r="N11" s="1964"/>
      <c r="O11" s="1964"/>
      <c r="P11" s="1964"/>
      <c r="Q11" s="1964"/>
      <c r="R11" s="1964"/>
      <c r="S11" s="1964"/>
      <c r="T11" s="1965"/>
      <c r="U11" s="1969"/>
      <c r="V11" s="1970"/>
      <c r="W11" s="1970"/>
      <c r="X11" s="1970"/>
      <c r="Y11" s="1970"/>
      <c r="Z11" s="1970"/>
      <c r="AA11" s="1970"/>
      <c r="AB11" s="1971"/>
      <c r="AC11" s="629"/>
    </row>
    <row r="12" spans="1:29" ht="24.75" customHeight="1">
      <c r="A12" s="627"/>
      <c r="B12" s="1957"/>
      <c r="C12" s="1958"/>
      <c r="D12" s="1958"/>
      <c r="E12" s="1958"/>
      <c r="F12" s="1959"/>
      <c r="G12" s="1972" t="s">
        <v>870</v>
      </c>
      <c r="H12" s="1973"/>
      <c r="I12" s="1973"/>
      <c r="J12" s="1973"/>
      <c r="K12" s="1973"/>
      <c r="L12" s="1973"/>
      <c r="M12" s="1973"/>
      <c r="N12" s="1973"/>
      <c r="O12" s="1973"/>
      <c r="P12" s="1973"/>
      <c r="Q12" s="1973"/>
      <c r="R12" s="1973"/>
      <c r="S12" s="1973"/>
      <c r="T12" s="1974"/>
      <c r="U12" s="634"/>
      <c r="V12" s="634"/>
      <c r="W12" s="634"/>
      <c r="X12" s="634" t="s">
        <v>871</v>
      </c>
      <c r="Y12" s="634"/>
      <c r="Z12" s="634" t="s">
        <v>872</v>
      </c>
      <c r="AA12" s="634"/>
      <c r="AB12" s="635" t="s">
        <v>873</v>
      </c>
      <c r="AC12" s="629"/>
    </row>
    <row r="13" spans="1:29" ht="62.25" customHeight="1" thickBot="1">
      <c r="A13" s="627"/>
      <c r="B13" s="1951" t="s">
        <v>874</v>
      </c>
      <c r="C13" s="1952"/>
      <c r="D13" s="1952"/>
      <c r="E13" s="1952"/>
      <c r="F13" s="1953"/>
      <c r="G13" s="1975" t="s">
        <v>875</v>
      </c>
      <c r="H13" s="1976"/>
      <c r="I13" s="1976"/>
      <c r="J13" s="1976"/>
      <c r="K13" s="1976"/>
      <c r="L13" s="1976"/>
      <c r="M13" s="1976"/>
      <c r="N13" s="1976"/>
      <c r="O13" s="1976"/>
      <c r="P13" s="1976"/>
      <c r="Q13" s="1976"/>
      <c r="R13" s="1976"/>
      <c r="S13" s="1976"/>
      <c r="T13" s="1976"/>
      <c r="U13" s="1976"/>
      <c r="V13" s="1976"/>
      <c r="W13" s="1976"/>
      <c r="X13" s="1976"/>
      <c r="Y13" s="1976"/>
      <c r="Z13" s="1976"/>
      <c r="AA13" s="1976"/>
      <c r="AB13" s="1977"/>
      <c r="AC13" s="629"/>
    </row>
    <row r="14" spans="1:29" ht="33.75" customHeight="1">
      <c r="A14" s="627"/>
      <c r="B14" s="1979" t="s">
        <v>876</v>
      </c>
      <c r="C14" s="636"/>
      <c r="D14" s="1982" t="s">
        <v>877</v>
      </c>
      <c r="E14" s="1983"/>
      <c r="F14" s="1983"/>
      <c r="G14" s="1983"/>
      <c r="H14" s="1983"/>
      <c r="I14" s="1983"/>
      <c r="J14" s="1983"/>
      <c r="K14" s="1983"/>
      <c r="L14" s="1983"/>
      <c r="M14" s="1983"/>
      <c r="N14" s="1983"/>
      <c r="O14" s="1983"/>
      <c r="P14" s="1983"/>
      <c r="Q14" s="1984" t="s">
        <v>878</v>
      </c>
      <c r="R14" s="1984"/>
      <c r="S14" s="1984"/>
      <c r="T14" s="1984"/>
      <c r="U14" s="1984"/>
      <c r="V14" s="1984"/>
      <c r="W14" s="1984"/>
      <c r="X14" s="1984"/>
      <c r="Y14" s="1984"/>
      <c r="Z14" s="1984"/>
      <c r="AA14" s="1984"/>
      <c r="AB14" s="1985"/>
      <c r="AC14" s="629"/>
    </row>
    <row r="15" spans="1:29" ht="33.75" customHeight="1">
      <c r="A15" s="627"/>
      <c r="B15" s="1980"/>
      <c r="C15" s="634"/>
      <c r="D15" s="1972" t="s">
        <v>879</v>
      </c>
      <c r="E15" s="1973"/>
      <c r="F15" s="1973"/>
      <c r="G15" s="1973"/>
      <c r="H15" s="1973"/>
      <c r="I15" s="1973"/>
      <c r="J15" s="1973"/>
      <c r="K15" s="1973"/>
      <c r="L15" s="1973"/>
      <c r="M15" s="1973"/>
      <c r="N15" s="1973"/>
      <c r="O15" s="1973"/>
      <c r="P15" s="1973"/>
      <c r="Q15" s="1986" t="s">
        <v>880</v>
      </c>
      <c r="R15" s="1986"/>
      <c r="S15" s="1986"/>
      <c r="T15" s="1986"/>
      <c r="U15" s="1986"/>
      <c r="V15" s="1986"/>
      <c r="W15" s="1986"/>
      <c r="X15" s="1986"/>
      <c r="Y15" s="1986"/>
      <c r="Z15" s="1986"/>
      <c r="AA15" s="1986"/>
      <c r="AB15" s="1987"/>
      <c r="AC15" s="629"/>
    </row>
    <row r="16" spans="1:29" ht="33.75" customHeight="1">
      <c r="A16" s="627"/>
      <c r="B16" s="1980"/>
      <c r="C16" s="634"/>
      <c r="D16" s="1972" t="s">
        <v>881</v>
      </c>
      <c r="E16" s="1973"/>
      <c r="F16" s="1973"/>
      <c r="G16" s="1973"/>
      <c r="H16" s="1973"/>
      <c r="I16" s="1973"/>
      <c r="J16" s="1973"/>
      <c r="K16" s="1973"/>
      <c r="L16" s="1973"/>
      <c r="M16" s="1973"/>
      <c r="N16" s="1973"/>
      <c r="O16" s="1973"/>
      <c r="P16" s="1973"/>
      <c r="Q16" s="637" t="s">
        <v>882</v>
      </c>
      <c r="R16" s="637"/>
      <c r="S16" s="637"/>
      <c r="T16" s="637"/>
      <c r="U16" s="637"/>
      <c r="V16" s="637"/>
      <c r="W16" s="637"/>
      <c r="X16" s="637"/>
      <c r="Y16" s="637"/>
      <c r="Z16" s="637"/>
      <c r="AA16" s="637"/>
      <c r="AB16" s="638"/>
      <c r="AC16" s="629"/>
    </row>
    <row r="17" spans="1:32" ht="33.75" customHeight="1">
      <c r="A17" s="627"/>
      <c r="B17" s="1980"/>
      <c r="C17" s="634"/>
      <c r="D17" s="1972" t="s">
        <v>883</v>
      </c>
      <c r="E17" s="1973"/>
      <c r="F17" s="1973"/>
      <c r="G17" s="1973"/>
      <c r="H17" s="1973"/>
      <c r="I17" s="1973"/>
      <c r="J17" s="1973"/>
      <c r="K17" s="1973"/>
      <c r="L17" s="1973"/>
      <c r="M17" s="1973"/>
      <c r="N17" s="1973"/>
      <c r="O17" s="1973"/>
      <c r="P17" s="1973"/>
      <c r="Q17" s="637" t="s">
        <v>884</v>
      </c>
      <c r="R17" s="637"/>
      <c r="S17" s="637"/>
      <c r="T17" s="637"/>
      <c r="U17" s="637"/>
      <c r="V17" s="637"/>
      <c r="W17" s="637"/>
      <c r="X17" s="637"/>
      <c r="Y17" s="637"/>
      <c r="Z17" s="637"/>
      <c r="AA17" s="637"/>
      <c r="AB17" s="638"/>
      <c r="AC17" s="629"/>
    </row>
    <row r="18" spans="1:32" ht="33.75" customHeight="1">
      <c r="A18" s="627"/>
      <c r="B18" s="1980"/>
      <c r="C18" s="639"/>
      <c r="D18" s="1988" t="s">
        <v>885</v>
      </c>
      <c r="E18" s="1989"/>
      <c r="F18" s="1989"/>
      <c r="G18" s="1989"/>
      <c r="H18" s="1989"/>
      <c r="I18" s="1989"/>
      <c r="J18" s="1989"/>
      <c r="K18" s="1989"/>
      <c r="L18" s="1989"/>
      <c r="M18" s="1989"/>
      <c r="N18" s="1989"/>
      <c r="O18" s="1989"/>
      <c r="P18" s="1989"/>
      <c r="Q18" s="640" t="s">
        <v>884</v>
      </c>
      <c r="R18" s="640"/>
      <c r="S18" s="640"/>
      <c r="T18" s="640"/>
      <c r="U18" s="640"/>
      <c r="V18" s="640"/>
      <c r="W18" s="640"/>
      <c r="X18" s="640"/>
      <c r="Y18" s="640"/>
      <c r="Z18" s="640"/>
      <c r="AA18" s="640"/>
      <c r="AB18" s="641"/>
      <c r="AC18" s="629"/>
    </row>
    <row r="19" spans="1:32" ht="33.75" customHeight="1">
      <c r="A19" s="627"/>
      <c r="B19" s="1980"/>
      <c r="C19" s="642"/>
      <c r="D19" s="1972" t="s">
        <v>886</v>
      </c>
      <c r="E19" s="1973"/>
      <c r="F19" s="1973"/>
      <c r="G19" s="1973"/>
      <c r="H19" s="1973"/>
      <c r="I19" s="1973"/>
      <c r="J19" s="1973"/>
      <c r="K19" s="1973"/>
      <c r="L19" s="1973"/>
      <c r="M19" s="1973"/>
      <c r="N19" s="1973"/>
      <c r="O19" s="1973"/>
      <c r="P19" s="1973"/>
      <c r="Q19" s="637" t="s">
        <v>887</v>
      </c>
      <c r="R19" s="637"/>
      <c r="S19" s="637"/>
      <c r="T19" s="637"/>
      <c r="U19" s="637"/>
      <c r="V19" s="637"/>
      <c r="W19" s="637"/>
      <c r="X19" s="637"/>
      <c r="Y19" s="637"/>
      <c r="Z19" s="637"/>
      <c r="AA19" s="637"/>
      <c r="AB19" s="638"/>
      <c r="AC19" s="629"/>
    </row>
    <row r="20" spans="1:32" ht="33.75" customHeight="1">
      <c r="A20" s="627"/>
      <c r="B20" s="1980"/>
      <c r="C20" s="642"/>
      <c r="D20" s="1972" t="s">
        <v>888</v>
      </c>
      <c r="E20" s="1973"/>
      <c r="F20" s="1973"/>
      <c r="G20" s="1973"/>
      <c r="H20" s="1973"/>
      <c r="I20" s="1973"/>
      <c r="J20" s="1973"/>
      <c r="K20" s="1973"/>
      <c r="L20" s="1973"/>
      <c r="M20" s="1973"/>
      <c r="N20" s="1973"/>
      <c r="O20" s="1973"/>
      <c r="P20" s="1973"/>
      <c r="Q20" s="643" t="s">
        <v>889</v>
      </c>
      <c r="R20" s="643"/>
      <c r="S20" s="643"/>
      <c r="T20" s="643"/>
      <c r="U20" s="644"/>
      <c r="V20" s="644"/>
      <c r="W20" s="643"/>
      <c r="X20" s="643"/>
      <c r="Y20" s="643"/>
      <c r="Z20" s="643"/>
      <c r="AA20" s="643"/>
      <c r="AB20" s="645"/>
      <c r="AC20" s="629"/>
    </row>
    <row r="21" spans="1:32" ht="33.75" customHeight="1" thickBot="1">
      <c r="A21" s="627"/>
      <c r="B21" s="1981"/>
      <c r="C21" s="646"/>
      <c r="D21" s="1990" t="s">
        <v>890</v>
      </c>
      <c r="E21" s="1991"/>
      <c r="F21" s="1991"/>
      <c r="G21" s="1991"/>
      <c r="H21" s="1991"/>
      <c r="I21" s="1991"/>
      <c r="J21" s="1991"/>
      <c r="K21" s="1991"/>
      <c r="L21" s="1991"/>
      <c r="M21" s="1991"/>
      <c r="N21" s="1991"/>
      <c r="O21" s="1991"/>
      <c r="P21" s="1991"/>
      <c r="Q21" s="647" t="s">
        <v>891</v>
      </c>
      <c r="R21" s="647"/>
      <c r="S21" s="647"/>
      <c r="T21" s="647"/>
      <c r="U21" s="647"/>
      <c r="V21" s="647"/>
      <c r="W21" s="647"/>
      <c r="X21" s="647"/>
      <c r="Y21" s="647"/>
      <c r="Z21" s="647"/>
      <c r="AA21" s="647"/>
      <c r="AB21" s="648"/>
      <c r="AC21" s="629"/>
    </row>
    <row r="22" spans="1:32" ht="6.75" customHeight="1">
      <c r="A22" s="627"/>
      <c r="B22" s="1992"/>
      <c r="C22" s="1992"/>
      <c r="D22" s="1992"/>
      <c r="E22" s="1992"/>
      <c r="F22" s="1992"/>
      <c r="G22" s="1992"/>
      <c r="H22" s="1992"/>
      <c r="I22" s="1992"/>
      <c r="J22" s="1992"/>
      <c r="K22" s="1992"/>
      <c r="L22" s="1992"/>
      <c r="M22" s="1992"/>
      <c r="N22" s="1992"/>
      <c r="O22" s="1992"/>
      <c r="P22" s="1992"/>
      <c r="Q22" s="1992"/>
      <c r="R22" s="1992"/>
      <c r="S22" s="1992"/>
      <c r="T22" s="1992"/>
      <c r="U22" s="1992"/>
      <c r="V22" s="1992"/>
      <c r="W22" s="1992"/>
      <c r="X22" s="1992"/>
      <c r="Y22" s="1992"/>
      <c r="Z22" s="1992"/>
      <c r="AA22" s="1992"/>
      <c r="AB22" s="1992"/>
      <c r="AC22" s="629"/>
    </row>
    <row r="23" spans="1:32" ht="21" customHeight="1">
      <c r="A23" s="649"/>
      <c r="B23" s="1993" t="s">
        <v>892</v>
      </c>
      <c r="C23" s="1993"/>
      <c r="D23" s="1993"/>
      <c r="E23" s="1993"/>
      <c r="F23" s="1993"/>
      <c r="G23" s="1993"/>
      <c r="H23" s="1993"/>
      <c r="I23" s="1993"/>
      <c r="J23" s="1993"/>
      <c r="K23" s="1993"/>
      <c r="L23" s="1993"/>
      <c r="M23" s="1993"/>
      <c r="N23" s="1993"/>
      <c r="O23" s="1993"/>
      <c r="P23" s="1993"/>
      <c r="Q23" s="1993"/>
      <c r="R23" s="1993"/>
      <c r="S23" s="1993"/>
      <c r="T23" s="1993"/>
      <c r="U23" s="1993"/>
      <c r="V23" s="1993"/>
      <c r="W23" s="1993"/>
      <c r="X23" s="1993"/>
      <c r="Y23" s="1993"/>
      <c r="Z23" s="1993"/>
      <c r="AA23" s="1993"/>
      <c r="AB23" s="1993"/>
      <c r="AC23" s="650"/>
    </row>
    <row r="24" spans="1:32" ht="21" customHeight="1">
      <c r="A24" s="649"/>
      <c r="B24" s="1993"/>
      <c r="C24" s="1993"/>
      <c r="D24" s="1993"/>
      <c r="E24" s="1993"/>
      <c r="F24" s="1993"/>
      <c r="G24" s="1993"/>
      <c r="H24" s="1993"/>
      <c r="I24" s="1993"/>
      <c r="J24" s="1993"/>
      <c r="K24" s="1993"/>
      <c r="L24" s="1993"/>
      <c r="M24" s="1993"/>
      <c r="N24" s="1993"/>
      <c r="O24" s="1993"/>
      <c r="P24" s="1993"/>
      <c r="Q24" s="1993"/>
      <c r="R24" s="1993"/>
      <c r="S24" s="1993"/>
      <c r="T24" s="1993"/>
      <c r="U24" s="1993"/>
      <c r="V24" s="1993"/>
      <c r="W24" s="1993"/>
      <c r="X24" s="1993"/>
      <c r="Y24" s="1993"/>
      <c r="Z24" s="1993"/>
      <c r="AA24" s="1993"/>
      <c r="AB24" s="1993"/>
      <c r="AC24" s="650"/>
    </row>
    <row r="25" spans="1:32" ht="21" customHeight="1">
      <c r="A25" s="627"/>
      <c r="B25" s="1993"/>
      <c r="C25" s="1993"/>
      <c r="D25" s="1993"/>
      <c r="E25" s="1993"/>
      <c r="F25" s="1993"/>
      <c r="G25" s="1993"/>
      <c r="H25" s="1993"/>
      <c r="I25" s="1993"/>
      <c r="J25" s="1993"/>
      <c r="K25" s="1993"/>
      <c r="L25" s="1993"/>
      <c r="M25" s="1993"/>
      <c r="N25" s="1993"/>
      <c r="O25" s="1993"/>
      <c r="P25" s="1993"/>
      <c r="Q25" s="1993"/>
      <c r="R25" s="1993"/>
      <c r="S25" s="1993"/>
      <c r="T25" s="1993"/>
      <c r="U25" s="1993"/>
      <c r="V25" s="1993"/>
      <c r="W25" s="1993"/>
      <c r="X25" s="1993"/>
      <c r="Y25" s="1993"/>
      <c r="Z25" s="1993"/>
      <c r="AA25" s="1993"/>
      <c r="AB25" s="1993"/>
      <c r="AC25" s="650"/>
      <c r="AD25" s="630"/>
      <c r="AE25" s="630"/>
      <c r="AF25" s="630"/>
    </row>
    <row r="26" spans="1:32" ht="16.5" customHeight="1">
      <c r="A26" s="631"/>
      <c r="B26" s="1993"/>
      <c r="C26" s="1993"/>
      <c r="D26" s="1993"/>
      <c r="E26" s="1993"/>
      <c r="F26" s="1993"/>
      <c r="G26" s="1993"/>
      <c r="H26" s="1993"/>
      <c r="I26" s="1993"/>
      <c r="J26" s="1993"/>
      <c r="K26" s="1993"/>
      <c r="L26" s="1993"/>
      <c r="M26" s="1993"/>
      <c r="N26" s="1993"/>
      <c r="O26" s="1993"/>
      <c r="P26" s="1993"/>
      <c r="Q26" s="1993"/>
      <c r="R26" s="1993"/>
      <c r="S26" s="1993"/>
      <c r="T26" s="1993"/>
      <c r="U26" s="1993"/>
      <c r="V26" s="1993"/>
      <c r="W26" s="1993"/>
      <c r="X26" s="1993"/>
      <c r="Y26" s="1993"/>
      <c r="Z26" s="1993"/>
      <c r="AA26" s="1993"/>
      <c r="AB26" s="1993"/>
      <c r="AC26" s="650"/>
      <c r="AD26" s="630"/>
      <c r="AE26" s="630"/>
      <c r="AF26" s="630"/>
    </row>
    <row r="27" spans="1:32" ht="24" customHeight="1">
      <c r="A27" s="631"/>
      <c r="B27" s="1993"/>
      <c r="C27" s="1993"/>
      <c r="D27" s="1993"/>
      <c r="E27" s="1993"/>
      <c r="F27" s="1993"/>
      <c r="G27" s="1993"/>
      <c r="H27" s="1993"/>
      <c r="I27" s="1993"/>
      <c r="J27" s="1993"/>
      <c r="K27" s="1993"/>
      <c r="L27" s="1993"/>
      <c r="M27" s="1993"/>
      <c r="N27" s="1993"/>
      <c r="O27" s="1993"/>
      <c r="P27" s="1993"/>
      <c r="Q27" s="1993"/>
      <c r="R27" s="1993"/>
      <c r="S27" s="1993"/>
      <c r="T27" s="1993"/>
      <c r="U27" s="1993"/>
      <c r="V27" s="1993"/>
      <c r="W27" s="1993"/>
      <c r="X27" s="1993"/>
      <c r="Y27" s="1993"/>
      <c r="Z27" s="1993"/>
      <c r="AA27" s="1993"/>
      <c r="AB27" s="1993"/>
      <c r="AC27" s="650"/>
      <c r="AD27" s="630"/>
      <c r="AE27" s="630"/>
      <c r="AF27" s="630"/>
    </row>
    <row r="28" spans="1:32" ht="24" customHeight="1">
      <c r="A28" s="631"/>
      <c r="B28" s="1993"/>
      <c r="C28" s="1993"/>
      <c r="D28" s="1993"/>
      <c r="E28" s="1993"/>
      <c r="F28" s="1993"/>
      <c r="G28" s="1993"/>
      <c r="H28" s="1993"/>
      <c r="I28" s="1993"/>
      <c r="J28" s="1993"/>
      <c r="K28" s="1993"/>
      <c r="L28" s="1993"/>
      <c r="M28" s="1993"/>
      <c r="N28" s="1993"/>
      <c r="O28" s="1993"/>
      <c r="P28" s="1993"/>
      <c r="Q28" s="1993"/>
      <c r="R28" s="1993"/>
      <c r="S28" s="1993"/>
      <c r="T28" s="1993"/>
      <c r="U28" s="1993"/>
      <c r="V28" s="1993"/>
      <c r="W28" s="1993"/>
      <c r="X28" s="1993"/>
      <c r="Y28" s="1993"/>
      <c r="Z28" s="1993"/>
      <c r="AA28" s="1993"/>
      <c r="AB28" s="1993"/>
      <c r="AC28" s="650"/>
      <c r="AD28" s="630"/>
      <c r="AE28" s="630"/>
      <c r="AF28" s="630"/>
    </row>
    <row r="29" spans="1:32" ht="3" customHeight="1">
      <c r="A29" s="651"/>
      <c r="B29" s="652"/>
      <c r="C29" s="653"/>
      <c r="D29" s="654"/>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30"/>
      <c r="AE29" s="630"/>
      <c r="AF29" s="630"/>
    </row>
    <row r="30" spans="1:32" ht="24" customHeight="1">
      <c r="A30" s="631"/>
      <c r="B30" s="655"/>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c r="AA30" s="1978"/>
      <c r="AB30" s="1978"/>
      <c r="AC30" s="1978"/>
      <c r="AD30" s="630"/>
      <c r="AE30" s="630"/>
      <c r="AF30" s="630"/>
    </row>
    <row r="31" spans="1:32" ht="24" customHeight="1">
      <c r="A31" s="631"/>
      <c r="B31" s="655"/>
      <c r="C31" s="1978"/>
      <c r="D31" s="1978"/>
      <c r="E31" s="1978"/>
      <c r="F31" s="1978"/>
      <c r="G31" s="1978"/>
      <c r="H31" s="1978"/>
      <c r="I31" s="1978"/>
      <c r="J31" s="1978"/>
      <c r="K31" s="1978"/>
      <c r="L31" s="1978"/>
      <c r="M31" s="1978"/>
      <c r="N31" s="1978"/>
      <c r="O31" s="1978"/>
      <c r="P31" s="1978"/>
      <c r="Q31" s="1978"/>
      <c r="R31" s="1978"/>
      <c r="S31" s="1978"/>
      <c r="T31" s="1978"/>
      <c r="U31" s="1978"/>
      <c r="V31" s="1978"/>
      <c r="W31" s="1978"/>
      <c r="X31" s="1978"/>
      <c r="Y31" s="1978"/>
      <c r="Z31" s="1978"/>
      <c r="AA31" s="1978"/>
      <c r="AB31" s="1978"/>
      <c r="AC31" s="1978"/>
      <c r="AD31" s="630"/>
      <c r="AE31" s="630"/>
      <c r="AF31" s="630"/>
    </row>
    <row r="32" spans="1:32" ht="24" customHeight="1">
      <c r="A32" s="631"/>
      <c r="B32" s="656"/>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0"/>
      <c r="AE32" s="630"/>
      <c r="AF32" s="630"/>
    </row>
    <row r="33" spans="1:32" ht="24" customHeight="1">
      <c r="A33" s="631"/>
      <c r="B33" s="655"/>
      <c r="C33" s="1978"/>
      <c r="D33" s="1978"/>
      <c r="E33" s="1978"/>
      <c r="F33" s="1978"/>
      <c r="G33" s="1978"/>
      <c r="H33" s="1978"/>
      <c r="I33" s="1978"/>
      <c r="J33" s="1978"/>
      <c r="K33" s="1978"/>
      <c r="L33" s="1978"/>
      <c r="M33" s="1978"/>
      <c r="N33" s="1978"/>
      <c r="O33" s="1978"/>
      <c r="P33" s="1978"/>
      <c r="Q33" s="1978"/>
      <c r="R33" s="1978"/>
      <c r="S33" s="1978"/>
      <c r="T33" s="1978"/>
      <c r="U33" s="1978"/>
      <c r="V33" s="1978"/>
      <c r="W33" s="1978"/>
      <c r="X33" s="1978"/>
      <c r="Y33" s="1978"/>
      <c r="Z33" s="1978"/>
      <c r="AA33" s="1978"/>
      <c r="AB33" s="1978"/>
      <c r="AC33" s="1978"/>
      <c r="AD33" s="630"/>
      <c r="AE33" s="630"/>
      <c r="AF33" s="630"/>
    </row>
    <row r="34" spans="1:32" ht="24" customHeight="1">
      <c r="A34" s="631"/>
      <c r="B34" s="655"/>
      <c r="C34" s="1978"/>
      <c r="D34" s="1978"/>
      <c r="E34" s="1978"/>
      <c r="F34" s="1978"/>
      <c r="G34" s="1978"/>
      <c r="H34" s="1978"/>
      <c r="I34" s="1978"/>
      <c r="J34" s="1978"/>
      <c r="K34" s="1978"/>
      <c r="L34" s="1978"/>
      <c r="M34" s="1978"/>
      <c r="N34" s="1978"/>
      <c r="O34" s="1978"/>
      <c r="P34" s="1978"/>
      <c r="Q34" s="1978"/>
      <c r="R34" s="1978"/>
      <c r="S34" s="1978"/>
      <c r="T34" s="1978"/>
      <c r="U34" s="1978"/>
      <c r="V34" s="1978"/>
      <c r="W34" s="1978"/>
      <c r="X34" s="1978"/>
      <c r="Y34" s="1978"/>
      <c r="Z34" s="1978"/>
      <c r="AA34" s="1978"/>
      <c r="AB34" s="1978"/>
      <c r="AC34" s="1978"/>
      <c r="AD34" s="630"/>
      <c r="AE34" s="630"/>
      <c r="AF34" s="630"/>
    </row>
    <row r="35" spans="1:32" ht="24" customHeight="1">
      <c r="A35" s="631"/>
      <c r="B35" s="656"/>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0"/>
      <c r="AE35" s="630"/>
      <c r="AF35" s="630"/>
    </row>
    <row r="36" spans="1:32" ht="24" customHeight="1">
      <c r="A36" s="631"/>
      <c r="B36" s="655"/>
      <c r="C36" s="1978"/>
      <c r="D36" s="1978"/>
      <c r="E36" s="1978"/>
      <c r="F36" s="1978"/>
      <c r="G36" s="1978"/>
      <c r="H36" s="1978"/>
      <c r="I36" s="1978"/>
      <c r="J36" s="1978"/>
      <c r="K36" s="1978"/>
      <c r="L36" s="1978"/>
      <c r="M36" s="1978"/>
      <c r="N36" s="1978"/>
      <c r="O36" s="1978"/>
      <c r="P36" s="1978"/>
      <c r="Q36" s="1978"/>
      <c r="R36" s="1978"/>
      <c r="S36" s="1978"/>
      <c r="T36" s="1978"/>
      <c r="U36" s="1978"/>
      <c r="V36" s="1978"/>
      <c r="W36" s="1978"/>
      <c r="X36" s="1978"/>
      <c r="Y36" s="1978"/>
      <c r="Z36" s="1978"/>
      <c r="AA36" s="1978"/>
      <c r="AB36" s="1978"/>
      <c r="AC36" s="1978"/>
      <c r="AD36" s="630"/>
      <c r="AE36" s="630"/>
      <c r="AF36" s="630"/>
    </row>
    <row r="37" spans="1:32" ht="24" customHeight="1">
      <c r="A37" s="631"/>
      <c r="B37" s="655"/>
      <c r="C37" s="1978"/>
      <c r="D37" s="1978"/>
      <c r="E37" s="1978"/>
      <c r="F37" s="1978"/>
      <c r="G37" s="1978"/>
      <c r="H37" s="1978"/>
      <c r="I37" s="1978"/>
      <c r="J37" s="1978"/>
      <c r="K37" s="1978"/>
      <c r="L37" s="1978"/>
      <c r="M37" s="1978"/>
      <c r="N37" s="1978"/>
      <c r="O37" s="1978"/>
      <c r="P37" s="1978"/>
      <c r="Q37" s="1978"/>
      <c r="R37" s="1978"/>
      <c r="S37" s="1978"/>
      <c r="T37" s="1978"/>
      <c r="U37" s="1978"/>
      <c r="V37" s="1978"/>
      <c r="W37" s="1978"/>
      <c r="X37" s="1978"/>
      <c r="Y37" s="1978"/>
      <c r="Z37" s="1978"/>
      <c r="AA37" s="1978"/>
      <c r="AB37" s="1978"/>
      <c r="AC37" s="1978"/>
      <c r="AD37" s="630"/>
      <c r="AE37" s="630"/>
      <c r="AF37" s="630"/>
    </row>
    <row r="38" spans="1:32" ht="24" customHeight="1">
      <c r="A38" s="631"/>
      <c r="B38" s="655"/>
      <c r="C38" s="657"/>
      <c r="D38" s="657"/>
      <c r="E38" s="657"/>
      <c r="F38" s="657"/>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30"/>
      <c r="AE38" s="630"/>
      <c r="AF38" s="630"/>
    </row>
    <row r="39" spans="1:32" ht="24" customHeight="1">
      <c r="A39" s="631"/>
      <c r="B39" s="655"/>
      <c r="C39" s="1978"/>
      <c r="D39" s="1978"/>
      <c r="E39" s="1978"/>
      <c r="F39" s="1978"/>
      <c r="G39" s="1978"/>
      <c r="H39" s="1978"/>
      <c r="I39" s="1978"/>
      <c r="J39" s="1978"/>
      <c r="K39" s="1978"/>
      <c r="L39" s="1978"/>
      <c r="M39" s="1978"/>
      <c r="N39" s="1978"/>
      <c r="O39" s="1978"/>
      <c r="P39" s="1978"/>
      <c r="Q39" s="1978"/>
      <c r="R39" s="1978"/>
      <c r="S39" s="1978"/>
      <c r="T39" s="1978"/>
      <c r="U39" s="1978"/>
      <c r="V39" s="1978"/>
      <c r="W39" s="1978"/>
      <c r="X39" s="1978"/>
      <c r="Y39" s="1978"/>
      <c r="Z39" s="1978"/>
      <c r="AA39" s="1978"/>
      <c r="AB39" s="1978"/>
      <c r="AC39" s="1978"/>
      <c r="AD39" s="630"/>
      <c r="AE39" s="630"/>
      <c r="AF39" s="630"/>
    </row>
    <row r="40" spans="1:32" ht="24" customHeight="1">
      <c r="A40" s="633"/>
      <c r="B40" s="658"/>
      <c r="C40" s="1994"/>
      <c r="D40" s="1994"/>
      <c r="E40" s="1994"/>
      <c r="F40" s="1994"/>
      <c r="G40" s="1994"/>
      <c r="H40" s="1994"/>
      <c r="I40" s="1994"/>
      <c r="J40" s="1994"/>
      <c r="K40" s="1994"/>
      <c r="L40" s="1994"/>
      <c r="M40" s="1994"/>
      <c r="N40" s="1994"/>
      <c r="O40" s="1994"/>
      <c r="P40" s="1994"/>
      <c r="Q40" s="1994"/>
      <c r="R40" s="1994"/>
      <c r="S40" s="1994"/>
      <c r="T40" s="1994"/>
      <c r="U40" s="1994"/>
      <c r="V40" s="1994"/>
      <c r="W40" s="1994"/>
      <c r="X40" s="1994"/>
      <c r="Y40" s="1994"/>
      <c r="Z40" s="1994"/>
      <c r="AA40" s="1994"/>
      <c r="AB40" s="1994"/>
      <c r="AC40" s="1994"/>
      <c r="AD40" s="630"/>
      <c r="AE40" s="630"/>
      <c r="AF40" s="630"/>
    </row>
    <row r="41" spans="1:32" ht="24" customHeight="1">
      <c r="A41" s="633"/>
      <c r="B41" s="633"/>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30"/>
      <c r="AE41" s="630"/>
      <c r="AF41" s="630"/>
    </row>
    <row r="42" spans="1:32" ht="24" customHeight="1">
      <c r="A42" s="660"/>
      <c r="B42" s="630"/>
      <c r="C42" s="661"/>
      <c r="D42" s="661"/>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c r="AD42" s="630"/>
      <c r="AE42" s="630"/>
      <c r="AF42" s="630"/>
    </row>
    <row r="43" spans="1:32" ht="24" customHeight="1">
      <c r="A43" s="633"/>
      <c r="B43" s="662"/>
      <c r="C43" s="661"/>
      <c r="D43" s="661"/>
      <c r="E43" s="661"/>
      <c r="F43" s="661"/>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c r="AD43" s="630"/>
      <c r="AE43" s="630"/>
      <c r="AF43" s="630"/>
    </row>
    <row r="44" spans="1:32" ht="24" customHeight="1">
      <c r="A44" s="633"/>
      <c r="B44" s="658"/>
      <c r="C44" s="1994"/>
      <c r="D44" s="1994"/>
      <c r="E44" s="1994"/>
      <c r="F44" s="1994"/>
      <c r="G44" s="1994"/>
      <c r="H44" s="1994"/>
      <c r="I44" s="1994"/>
      <c r="J44" s="1994"/>
      <c r="K44" s="1994"/>
      <c r="L44" s="1994"/>
      <c r="M44" s="1994"/>
      <c r="N44" s="1994"/>
      <c r="O44" s="1994"/>
      <c r="P44" s="1994"/>
      <c r="Q44" s="1994"/>
      <c r="R44" s="1994"/>
      <c r="S44" s="1994"/>
      <c r="T44" s="1994"/>
      <c r="U44" s="1994"/>
      <c r="V44" s="1994"/>
      <c r="W44" s="1994"/>
      <c r="X44" s="1994"/>
      <c r="Y44" s="1994"/>
      <c r="Z44" s="1994"/>
      <c r="AA44" s="1994"/>
      <c r="AB44" s="1994"/>
      <c r="AC44" s="1994"/>
      <c r="AD44" s="630"/>
      <c r="AE44" s="630"/>
      <c r="AF44" s="630"/>
    </row>
    <row r="45" spans="1:32" ht="24" customHeight="1">
      <c r="A45" s="633"/>
      <c r="B45" s="658"/>
      <c r="C45" s="1994"/>
      <c r="D45" s="1994"/>
      <c r="E45" s="1994"/>
      <c r="F45" s="1994"/>
      <c r="G45" s="1994"/>
      <c r="H45" s="1994"/>
      <c r="I45" s="1994"/>
      <c r="J45" s="1994"/>
      <c r="K45" s="1994"/>
      <c r="L45" s="1994"/>
      <c r="M45" s="1994"/>
      <c r="N45" s="1994"/>
      <c r="O45" s="1994"/>
      <c r="P45" s="1994"/>
      <c r="Q45" s="1994"/>
      <c r="R45" s="1994"/>
      <c r="S45" s="1994"/>
      <c r="T45" s="1994"/>
      <c r="U45" s="1994"/>
      <c r="V45" s="1994"/>
      <c r="W45" s="1994"/>
      <c r="X45" s="1994"/>
      <c r="Y45" s="1994"/>
      <c r="Z45" s="1994"/>
      <c r="AA45" s="1994"/>
      <c r="AB45" s="1994"/>
      <c r="AC45" s="1994"/>
      <c r="AD45" s="630"/>
      <c r="AE45" s="630"/>
      <c r="AF45" s="630"/>
    </row>
    <row r="46" spans="1:32" ht="24" customHeight="1">
      <c r="A46" s="633"/>
      <c r="B46" s="662"/>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30"/>
      <c r="AE46" s="630"/>
      <c r="AF46" s="630"/>
    </row>
    <row r="47" spans="1:32" ht="24" customHeight="1">
      <c r="A47" s="633"/>
      <c r="B47" s="658"/>
      <c r="C47" s="1994"/>
      <c r="D47" s="1994"/>
      <c r="E47" s="1994"/>
      <c r="F47" s="1994"/>
      <c r="G47" s="1994"/>
      <c r="H47" s="1994"/>
      <c r="I47" s="1994"/>
      <c r="J47" s="1994"/>
      <c r="K47" s="1994"/>
      <c r="L47" s="1994"/>
      <c r="M47" s="1994"/>
      <c r="N47" s="1994"/>
      <c r="O47" s="1994"/>
      <c r="P47" s="1994"/>
      <c r="Q47" s="1994"/>
      <c r="R47" s="1994"/>
      <c r="S47" s="1994"/>
      <c r="T47" s="1994"/>
      <c r="U47" s="1994"/>
      <c r="V47" s="1994"/>
      <c r="W47" s="1994"/>
      <c r="X47" s="1994"/>
      <c r="Y47" s="1994"/>
      <c r="Z47" s="1994"/>
      <c r="AA47" s="1994"/>
      <c r="AB47" s="1994"/>
      <c r="AC47" s="1994"/>
      <c r="AD47" s="630"/>
      <c r="AE47" s="630"/>
      <c r="AF47" s="630"/>
    </row>
    <row r="48" spans="1:32" ht="24" customHeight="1">
      <c r="A48" s="633"/>
      <c r="B48" s="658"/>
      <c r="C48" s="1994"/>
      <c r="D48" s="1994"/>
      <c r="E48" s="1994"/>
      <c r="F48" s="1994"/>
      <c r="G48" s="1994"/>
      <c r="H48" s="1994"/>
      <c r="I48" s="1994"/>
      <c r="J48" s="1994"/>
      <c r="K48" s="1994"/>
      <c r="L48" s="1994"/>
      <c r="M48" s="1994"/>
      <c r="N48" s="1994"/>
      <c r="O48" s="1994"/>
      <c r="P48" s="1994"/>
      <c r="Q48" s="1994"/>
      <c r="R48" s="1994"/>
      <c r="S48" s="1994"/>
      <c r="T48" s="1994"/>
      <c r="U48" s="1994"/>
      <c r="V48" s="1994"/>
      <c r="W48" s="1994"/>
      <c r="X48" s="1994"/>
      <c r="Y48" s="1994"/>
      <c r="Z48" s="1994"/>
      <c r="AA48" s="1994"/>
      <c r="AB48" s="1994"/>
      <c r="AC48" s="1994"/>
      <c r="AD48" s="630"/>
      <c r="AE48" s="630"/>
      <c r="AF48" s="630"/>
    </row>
    <row r="49" spans="1:32" ht="24" customHeight="1">
      <c r="A49" s="633"/>
      <c r="B49" s="633"/>
      <c r="C49" s="659"/>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30"/>
      <c r="AE49" s="630"/>
      <c r="AF49" s="630"/>
    </row>
    <row r="50" spans="1:32" ht="24" customHeight="1">
      <c r="A50" s="633"/>
      <c r="B50" s="630"/>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30"/>
      <c r="AE50" s="630"/>
      <c r="AF50" s="630"/>
    </row>
    <row r="51" spans="1:32" ht="24" customHeight="1">
      <c r="A51" s="633"/>
      <c r="B51" s="662"/>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30"/>
      <c r="AE51" s="630"/>
      <c r="AF51" s="630"/>
    </row>
    <row r="52" spans="1:32" ht="24" customHeight="1">
      <c r="A52" s="633"/>
      <c r="B52" s="658"/>
      <c r="C52" s="1994"/>
      <c r="D52" s="1994"/>
      <c r="E52" s="1994"/>
      <c r="F52" s="1994"/>
      <c r="G52" s="1994"/>
      <c r="H52" s="1994"/>
      <c r="I52" s="1994"/>
      <c r="J52" s="1994"/>
      <c r="K52" s="1994"/>
      <c r="L52" s="1994"/>
      <c r="M52" s="1994"/>
      <c r="N52" s="1994"/>
      <c r="O52" s="1994"/>
      <c r="P52" s="1994"/>
      <c r="Q52" s="1994"/>
      <c r="R52" s="1994"/>
      <c r="S52" s="1994"/>
      <c r="T52" s="1994"/>
      <c r="U52" s="1994"/>
      <c r="V52" s="1994"/>
      <c r="W52" s="1994"/>
      <c r="X52" s="1994"/>
      <c r="Y52" s="1994"/>
      <c r="Z52" s="1994"/>
      <c r="AA52" s="1994"/>
      <c r="AB52" s="1994"/>
      <c r="AC52" s="1994"/>
      <c r="AD52" s="630"/>
      <c r="AE52" s="630"/>
      <c r="AF52" s="630"/>
    </row>
    <row r="53" spans="1:32" ht="24" customHeight="1">
      <c r="A53" s="633"/>
      <c r="B53" s="658"/>
      <c r="C53" s="1994"/>
      <c r="D53" s="1994"/>
      <c r="E53" s="1994"/>
      <c r="F53" s="1994"/>
      <c r="G53" s="1994"/>
      <c r="H53" s="1994"/>
      <c r="I53" s="1994"/>
      <c r="J53" s="1994"/>
      <c r="K53" s="1994"/>
      <c r="L53" s="1994"/>
      <c r="M53" s="1994"/>
      <c r="N53" s="1994"/>
      <c r="O53" s="1994"/>
      <c r="P53" s="1994"/>
      <c r="Q53" s="1994"/>
      <c r="R53" s="1994"/>
      <c r="S53" s="1994"/>
      <c r="T53" s="1994"/>
      <c r="U53" s="1994"/>
      <c r="V53" s="1994"/>
      <c r="W53" s="1994"/>
      <c r="X53" s="1994"/>
      <c r="Y53" s="1994"/>
      <c r="Z53" s="1994"/>
      <c r="AA53" s="1994"/>
      <c r="AB53" s="1994"/>
      <c r="AC53" s="1994"/>
      <c r="AD53" s="630"/>
      <c r="AE53" s="630"/>
      <c r="AF53" s="630"/>
    </row>
    <row r="54" spans="1:32" ht="24" customHeight="1">
      <c r="A54" s="633"/>
      <c r="B54" s="658"/>
      <c r="C54" s="1994"/>
      <c r="D54" s="1994"/>
      <c r="E54" s="1994"/>
      <c r="F54" s="1994"/>
      <c r="G54" s="1994"/>
      <c r="H54" s="1994"/>
      <c r="I54" s="1994"/>
      <c r="J54" s="1994"/>
      <c r="K54" s="1994"/>
      <c r="L54" s="1994"/>
      <c r="M54" s="1994"/>
      <c r="N54" s="1994"/>
      <c r="O54" s="1994"/>
      <c r="P54" s="1994"/>
      <c r="Q54" s="1994"/>
      <c r="R54" s="1994"/>
      <c r="S54" s="1994"/>
      <c r="T54" s="1994"/>
      <c r="U54" s="1994"/>
      <c r="V54" s="1994"/>
      <c r="W54" s="1994"/>
      <c r="X54" s="1994"/>
      <c r="Y54" s="1994"/>
      <c r="Z54" s="1994"/>
      <c r="AA54" s="1994"/>
      <c r="AB54" s="1994"/>
      <c r="AC54" s="1994"/>
      <c r="AD54" s="630"/>
      <c r="AE54" s="630"/>
      <c r="AF54" s="630"/>
    </row>
    <row r="55" spans="1:32" ht="24" customHeight="1">
      <c r="A55" s="633"/>
      <c r="B55" s="658"/>
      <c r="C55" s="659"/>
      <c r="D55" s="659"/>
      <c r="E55" s="659"/>
      <c r="F55" s="659"/>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30"/>
      <c r="AE55" s="630"/>
      <c r="AF55" s="630"/>
    </row>
    <row r="56" spans="1:32" ht="24" customHeight="1">
      <c r="A56" s="633"/>
      <c r="B56" s="658"/>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30"/>
      <c r="AE56" s="630"/>
      <c r="AF56" s="630"/>
    </row>
    <row r="57" spans="1:32" ht="17.25" customHeight="1">
      <c r="A57" s="630"/>
      <c r="B57" s="630"/>
      <c r="C57" s="661"/>
      <c r="D57" s="661"/>
      <c r="E57" s="661"/>
      <c r="F57" s="661"/>
      <c r="G57" s="661"/>
      <c r="H57" s="661"/>
      <c r="I57" s="661"/>
      <c r="J57" s="661"/>
      <c r="K57" s="661"/>
      <c r="L57" s="661"/>
      <c r="M57" s="661"/>
      <c r="N57" s="661"/>
      <c r="O57" s="661"/>
      <c r="P57" s="661"/>
      <c r="Q57" s="661"/>
      <c r="R57" s="661"/>
      <c r="S57" s="661"/>
      <c r="T57" s="661"/>
      <c r="U57" s="661"/>
      <c r="V57" s="661"/>
      <c r="W57" s="661"/>
      <c r="X57" s="661"/>
      <c r="Y57" s="661"/>
      <c r="Z57" s="661"/>
      <c r="AA57" s="661"/>
      <c r="AB57" s="661"/>
      <c r="AC57" s="661"/>
      <c r="AD57" s="630"/>
      <c r="AE57" s="630"/>
      <c r="AF57" s="630"/>
    </row>
    <row r="58" spans="1:32" ht="17.25" customHeight="1">
      <c r="A58" s="630"/>
      <c r="B58" s="630"/>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30"/>
      <c r="AE58" s="630"/>
      <c r="AF58" s="630"/>
    </row>
    <row r="59" spans="1:32" ht="17.25" customHeight="1">
      <c r="A59" s="630"/>
      <c r="B59" s="630"/>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661"/>
      <c r="AB59" s="661"/>
      <c r="AC59" s="661"/>
      <c r="AD59" s="630"/>
      <c r="AE59" s="630"/>
      <c r="AF59" s="630"/>
    </row>
    <row r="60" spans="1:32" ht="17.25" customHeight="1">
      <c r="A60" s="630"/>
      <c r="B60" s="630"/>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30"/>
      <c r="AE60" s="630"/>
      <c r="AF60" s="630"/>
    </row>
    <row r="61" spans="1:32" ht="17.25" customHeight="1">
      <c r="A61" s="630"/>
      <c r="B61" s="630"/>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30"/>
      <c r="AE61" s="630"/>
      <c r="AF61" s="630"/>
    </row>
    <row r="62" spans="1:32" ht="17.25" customHeight="1">
      <c r="A62" s="630"/>
      <c r="B62" s="630"/>
      <c r="C62" s="630"/>
      <c r="D62" s="630"/>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row>
  </sheetData>
  <mergeCells count="41">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B9:F9"/>
    <mergeCell ref="G9:AB9"/>
    <mergeCell ref="B10:F12"/>
    <mergeCell ref="G10:T11"/>
    <mergeCell ref="U10:AB11"/>
    <mergeCell ref="G12:T12"/>
    <mergeCell ref="B1:D1"/>
    <mergeCell ref="T2:AB2"/>
    <mergeCell ref="A4:AC4"/>
    <mergeCell ref="B8:F8"/>
    <mergeCell ref="G8:AB8"/>
  </mergeCells>
  <phoneticPr fontId="9"/>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view="pageBreakPreview" topLeftCell="A10" zoomScaleNormal="100" zoomScaleSheetLayoutView="100" workbookViewId="0">
      <selection activeCell="K14" sqref="K14"/>
    </sheetView>
  </sheetViews>
  <sheetFormatPr defaultRowHeight="13.5"/>
  <cols>
    <col min="1" max="1" width="26.375" style="663" customWidth="1"/>
    <col min="2" max="2" width="15.625" style="663" customWidth="1"/>
    <col min="3" max="3" width="15.25" style="663" customWidth="1"/>
    <col min="4" max="4" width="17.5" style="663" customWidth="1"/>
    <col min="5" max="5" width="15" style="663" customWidth="1"/>
    <col min="6" max="6" width="15.25" style="663" hidden="1" customWidth="1"/>
    <col min="7" max="7" width="1.75" style="663" customWidth="1"/>
    <col min="8" max="8" width="2.5" style="663" customWidth="1"/>
    <col min="9" max="255" width="9" style="663"/>
    <col min="256" max="256" width="1.125" style="663" customWidth="1"/>
    <col min="257" max="258" width="15.625" style="663" customWidth="1"/>
    <col min="259" max="259" width="15.25" style="663" customWidth="1"/>
    <col min="260" max="260" width="17.5" style="663" customWidth="1"/>
    <col min="261" max="261" width="15.125" style="663" customWidth="1"/>
    <col min="262" max="262" width="15.25" style="663" customWidth="1"/>
    <col min="263" max="263" width="3.75" style="663" customWidth="1"/>
    <col min="264" max="264" width="2.5" style="663" customWidth="1"/>
    <col min="265" max="511" width="9" style="663"/>
    <col min="512" max="512" width="1.125" style="663" customWidth="1"/>
    <col min="513" max="514" width="15.625" style="663" customWidth="1"/>
    <col min="515" max="515" width="15.25" style="663" customWidth="1"/>
    <col min="516" max="516" width="17.5" style="663" customWidth="1"/>
    <col min="517" max="517" width="15.125" style="663" customWidth="1"/>
    <col min="518" max="518" width="15.25" style="663" customWidth="1"/>
    <col min="519" max="519" width="3.75" style="663" customWidth="1"/>
    <col min="520" max="520" width="2.5" style="663" customWidth="1"/>
    <col min="521" max="767" width="9" style="663"/>
    <col min="768" max="768" width="1.125" style="663" customWidth="1"/>
    <col min="769" max="770" width="15.625" style="663" customWidth="1"/>
    <col min="771" max="771" width="15.25" style="663" customWidth="1"/>
    <col min="772" max="772" width="17.5" style="663" customWidth="1"/>
    <col min="773" max="773" width="15.125" style="663" customWidth="1"/>
    <col min="774" max="774" width="15.25" style="663" customWidth="1"/>
    <col min="775" max="775" width="3.75" style="663" customWidth="1"/>
    <col min="776" max="776" width="2.5" style="663" customWidth="1"/>
    <col min="777" max="1023" width="9" style="663"/>
    <col min="1024" max="1024" width="1.125" style="663" customWidth="1"/>
    <col min="1025" max="1026" width="15.625" style="663" customWidth="1"/>
    <col min="1027" max="1027" width="15.25" style="663" customWidth="1"/>
    <col min="1028" max="1028" width="17.5" style="663" customWidth="1"/>
    <col min="1029" max="1029" width="15.125" style="663" customWidth="1"/>
    <col min="1030" max="1030" width="15.25" style="663" customWidth="1"/>
    <col min="1031" max="1031" width="3.75" style="663" customWidth="1"/>
    <col min="1032" max="1032" width="2.5" style="663" customWidth="1"/>
    <col min="1033" max="1279" width="9" style="663"/>
    <col min="1280" max="1280" width="1.125" style="663" customWidth="1"/>
    <col min="1281" max="1282" width="15.625" style="663" customWidth="1"/>
    <col min="1283" max="1283" width="15.25" style="663" customWidth="1"/>
    <col min="1284" max="1284" width="17.5" style="663" customWidth="1"/>
    <col min="1285" max="1285" width="15.125" style="663" customWidth="1"/>
    <col min="1286" max="1286" width="15.25" style="663" customWidth="1"/>
    <col min="1287" max="1287" width="3.75" style="663" customWidth="1"/>
    <col min="1288" max="1288" width="2.5" style="663" customWidth="1"/>
    <col min="1289" max="1535" width="9" style="663"/>
    <col min="1536" max="1536" width="1.125" style="663" customWidth="1"/>
    <col min="1537" max="1538" width="15.625" style="663" customWidth="1"/>
    <col min="1539" max="1539" width="15.25" style="663" customWidth="1"/>
    <col min="1540" max="1540" width="17.5" style="663" customWidth="1"/>
    <col min="1541" max="1541" width="15.125" style="663" customWidth="1"/>
    <col min="1542" max="1542" width="15.25" style="663" customWidth="1"/>
    <col min="1543" max="1543" width="3.75" style="663" customWidth="1"/>
    <col min="1544" max="1544" width="2.5" style="663" customWidth="1"/>
    <col min="1545" max="1791" width="9" style="663"/>
    <col min="1792" max="1792" width="1.125" style="663" customWidth="1"/>
    <col min="1793" max="1794" width="15.625" style="663" customWidth="1"/>
    <col min="1795" max="1795" width="15.25" style="663" customWidth="1"/>
    <col min="1796" max="1796" width="17.5" style="663" customWidth="1"/>
    <col min="1797" max="1797" width="15.125" style="663" customWidth="1"/>
    <col min="1798" max="1798" width="15.25" style="663" customWidth="1"/>
    <col min="1799" max="1799" width="3.75" style="663" customWidth="1"/>
    <col min="1800" max="1800" width="2.5" style="663" customWidth="1"/>
    <col min="1801" max="2047" width="9" style="663"/>
    <col min="2048" max="2048" width="1.125" style="663" customWidth="1"/>
    <col min="2049" max="2050" width="15.625" style="663" customWidth="1"/>
    <col min="2051" max="2051" width="15.25" style="663" customWidth="1"/>
    <col min="2052" max="2052" width="17.5" style="663" customWidth="1"/>
    <col min="2053" max="2053" width="15.125" style="663" customWidth="1"/>
    <col min="2054" max="2054" width="15.25" style="663" customWidth="1"/>
    <col min="2055" max="2055" width="3.75" style="663" customWidth="1"/>
    <col min="2056" max="2056" width="2.5" style="663" customWidth="1"/>
    <col min="2057" max="2303" width="9" style="663"/>
    <col min="2304" max="2304" width="1.125" style="663" customWidth="1"/>
    <col min="2305" max="2306" width="15.625" style="663" customWidth="1"/>
    <col min="2307" max="2307" width="15.25" style="663" customWidth="1"/>
    <col min="2308" max="2308" width="17.5" style="663" customWidth="1"/>
    <col min="2309" max="2309" width="15.125" style="663" customWidth="1"/>
    <col min="2310" max="2310" width="15.25" style="663" customWidth="1"/>
    <col min="2311" max="2311" width="3.75" style="663" customWidth="1"/>
    <col min="2312" max="2312" width="2.5" style="663" customWidth="1"/>
    <col min="2313" max="2559" width="9" style="663"/>
    <col min="2560" max="2560" width="1.125" style="663" customWidth="1"/>
    <col min="2561" max="2562" width="15.625" style="663" customWidth="1"/>
    <col min="2563" max="2563" width="15.25" style="663" customWidth="1"/>
    <col min="2564" max="2564" width="17.5" style="663" customWidth="1"/>
    <col min="2565" max="2565" width="15.125" style="663" customWidth="1"/>
    <col min="2566" max="2566" width="15.25" style="663" customWidth="1"/>
    <col min="2567" max="2567" width="3.75" style="663" customWidth="1"/>
    <col min="2568" max="2568" width="2.5" style="663" customWidth="1"/>
    <col min="2569" max="2815" width="9" style="663"/>
    <col min="2816" max="2816" width="1.125" style="663" customWidth="1"/>
    <col min="2817" max="2818" width="15.625" style="663" customWidth="1"/>
    <col min="2819" max="2819" width="15.25" style="663" customWidth="1"/>
    <col min="2820" max="2820" width="17.5" style="663" customWidth="1"/>
    <col min="2821" max="2821" width="15.125" style="663" customWidth="1"/>
    <col min="2822" max="2822" width="15.25" style="663" customWidth="1"/>
    <col min="2823" max="2823" width="3.75" style="663" customWidth="1"/>
    <col min="2824" max="2824" width="2.5" style="663" customWidth="1"/>
    <col min="2825" max="3071" width="9" style="663"/>
    <col min="3072" max="3072" width="1.125" style="663" customWidth="1"/>
    <col min="3073" max="3074" width="15.625" style="663" customWidth="1"/>
    <col min="3075" max="3075" width="15.25" style="663" customWidth="1"/>
    <col min="3076" max="3076" width="17.5" style="663" customWidth="1"/>
    <col min="3077" max="3077" width="15.125" style="663" customWidth="1"/>
    <col min="3078" max="3078" width="15.25" style="663" customWidth="1"/>
    <col min="3079" max="3079" width="3.75" style="663" customWidth="1"/>
    <col min="3080" max="3080" width="2.5" style="663" customWidth="1"/>
    <col min="3081" max="3327" width="9" style="663"/>
    <col min="3328" max="3328" width="1.125" style="663" customWidth="1"/>
    <col min="3329" max="3330" width="15.625" style="663" customWidth="1"/>
    <col min="3331" max="3331" width="15.25" style="663" customWidth="1"/>
    <col min="3332" max="3332" width="17.5" style="663" customWidth="1"/>
    <col min="3333" max="3333" width="15.125" style="663" customWidth="1"/>
    <col min="3334" max="3334" width="15.25" style="663" customWidth="1"/>
    <col min="3335" max="3335" width="3.75" style="663" customWidth="1"/>
    <col min="3336" max="3336" width="2.5" style="663" customWidth="1"/>
    <col min="3337" max="3583" width="9" style="663"/>
    <col min="3584" max="3584" width="1.125" style="663" customWidth="1"/>
    <col min="3585" max="3586" width="15.625" style="663" customWidth="1"/>
    <col min="3587" max="3587" width="15.25" style="663" customWidth="1"/>
    <col min="3588" max="3588" width="17.5" style="663" customWidth="1"/>
    <col min="3589" max="3589" width="15.125" style="663" customWidth="1"/>
    <col min="3590" max="3590" width="15.25" style="663" customWidth="1"/>
    <col min="3591" max="3591" width="3.75" style="663" customWidth="1"/>
    <col min="3592" max="3592" width="2.5" style="663" customWidth="1"/>
    <col min="3593" max="3839" width="9" style="663"/>
    <col min="3840" max="3840" width="1.125" style="663" customWidth="1"/>
    <col min="3841" max="3842" width="15.625" style="663" customWidth="1"/>
    <col min="3843" max="3843" width="15.25" style="663" customWidth="1"/>
    <col min="3844" max="3844" width="17.5" style="663" customWidth="1"/>
    <col min="3845" max="3845" width="15.125" style="663" customWidth="1"/>
    <col min="3846" max="3846" width="15.25" style="663" customWidth="1"/>
    <col min="3847" max="3847" width="3.75" style="663" customWidth="1"/>
    <col min="3848" max="3848" width="2.5" style="663" customWidth="1"/>
    <col min="3849" max="4095" width="9" style="663"/>
    <col min="4096" max="4096" width="1.125" style="663" customWidth="1"/>
    <col min="4097" max="4098" width="15.625" style="663" customWidth="1"/>
    <col min="4099" max="4099" width="15.25" style="663" customWidth="1"/>
    <col min="4100" max="4100" width="17.5" style="663" customWidth="1"/>
    <col min="4101" max="4101" width="15.125" style="663" customWidth="1"/>
    <col min="4102" max="4102" width="15.25" style="663" customWidth="1"/>
    <col min="4103" max="4103" width="3.75" style="663" customWidth="1"/>
    <col min="4104" max="4104" width="2.5" style="663" customWidth="1"/>
    <col min="4105" max="4351" width="9" style="663"/>
    <col min="4352" max="4352" width="1.125" style="663" customWidth="1"/>
    <col min="4353" max="4354" width="15.625" style="663" customWidth="1"/>
    <col min="4355" max="4355" width="15.25" style="663" customWidth="1"/>
    <col min="4356" max="4356" width="17.5" style="663" customWidth="1"/>
    <col min="4357" max="4357" width="15.125" style="663" customWidth="1"/>
    <col min="4358" max="4358" width="15.25" style="663" customWidth="1"/>
    <col min="4359" max="4359" width="3.75" style="663" customWidth="1"/>
    <col min="4360" max="4360" width="2.5" style="663" customWidth="1"/>
    <col min="4361" max="4607" width="9" style="663"/>
    <col min="4608" max="4608" width="1.125" style="663" customWidth="1"/>
    <col min="4609" max="4610" width="15.625" style="663" customWidth="1"/>
    <col min="4611" max="4611" width="15.25" style="663" customWidth="1"/>
    <col min="4612" max="4612" width="17.5" style="663" customWidth="1"/>
    <col min="4613" max="4613" width="15.125" style="663" customWidth="1"/>
    <col min="4614" max="4614" width="15.25" style="663" customWidth="1"/>
    <col min="4615" max="4615" width="3.75" style="663" customWidth="1"/>
    <col min="4616" max="4616" width="2.5" style="663" customWidth="1"/>
    <col min="4617" max="4863" width="9" style="663"/>
    <col min="4864" max="4864" width="1.125" style="663" customWidth="1"/>
    <col min="4865" max="4866" width="15.625" style="663" customWidth="1"/>
    <col min="4867" max="4867" width="15.25" style="663" customWidth="1"/>
    <col min="4868" max="4868" width="17.5" style="663" customWidth="1"/>
    <col min="4869" max="4869" width="15.125" style="663" customWidth="1"/>
    <col min="4870" max="4870" width="15.25" style="663" customWidth="1"/>
    <col min="4871" max="4871" width="3.75" style="663" customWidth="1"/>
    <col min="4872" max="4872" width="2.5" style="663" customWidth="1"/>
    <col min="4873" max="5119" width="9" style="663"/>
    <col min="5120" max="5120" width="1.125" style="663" customWidth="1"/>
    <col min="5121" max="5122" width="15.625" style="663" customWidth="1"/>
    <col min="5123" max="5123" width="15.25" style="663" customWidth="1"/>
    <col min="5124" max="5124" width="17.5" style="663" customWidth="1"/>
    <col min="5125" max="5125" width="15.125" style="663" customWidth="1"/>
    <col min="5126" max="5126" width="15.25" style="663" customWidth="1"/>
    <col min="5127" max="5127" width="3.75" style="663" customWidth="1"/>
    <col min="5128" max="5128" width="2.5" style="663" customWidth="1"/>
    <col min="5129" max="5375" width="9" style="663"/>
    <col min="5376" max="5376" width="1.125" style="663" customWidth="1"/>
    <col min="5377" max="5378" width="15.625" style="663" customWidth="1"/>
    <col min="5379" max="5379" width="15.25" style="663" customWidth="1"/>
    <col min="5380" max="5380" width="17.5" style="663" customWidth="1"/>
    <col min="5381" max="5381" width="15.125" style="663" customWidth="1"/>
    <col min="5382" max="5382" width="15.25" style="663" customWidth="1"/>
    <col min="5383" max="5383" width="3.75" style="663" customWidth="1"/>
    <col min="5384" max="5384" width="2.5" style="663" customWidth="1"/>
    <col min="5385" max="5631" width="9" style="663"/>
    <col min="5632" max="5632" width="1.125" style="663" customWidth="1"/>
    <col min="5633" max="5634" width="15.625" style="663" customWidth="1"/>
    <col min="5635" max="5635" width="15.25" style="663" customWidth="1"/>
    <col min="5636" max="5636" width="17.5" style="663" customWidth="1"/>
    <col min="5637" max="5637" width="15.125" style="663" customWidth="1"/>
    <col min="5638" max="5638" width="15.25" style="663" customWidth="1"/>
    <col min="5639" max="5639" width="3.75" style="663" customWidth="1"/>
    <col min="5640" max="5640" width="2.5" style="663" customWidth="1"/>
    <col min="5641" max="5887" width="9" style="663"/>
    <col min="5888" max="5888" width="1.125" style="663" customWidth="1"/>
    <col min="5889" max="5890" width="15.625" style="663" customWidth="1"/>
    <col min="5891" max="5891" width="15.25" style="663" customWidth="1"/>
    <col min="5892" max="5892" width="17.5" style="663" customWidth="1"/>
    <col min="5893" max="5893" width="15.125" style="663" customWidth="1"/>
    <col min="5894" max="5894" width="15.25" style="663" customWidth="1"/>
    <col min="5895" max="5895" width="3.75" style="663" customWidth="1"/>
    <col min="5896" max="5896" width="2.5" style="663" customWidth="1"/>
    <col min="5897" max="6143" width="9" style="663"/>
    <col min="6144" max="6144" width="1.125" style="663" customWidth="1"/>
    <col min="6145" max="6146" width="15.625" style="663" customWidth="1"/>
    <col min="6147" max="6147" width="15.25" style="663" customWidth="1"/>
    <col min="6148" max="6148" width="17.5" style="663" customWidth="1"/>
    <col min="6149" max="6149" width="15.125" style="663" customWidth="1"/>
    <col min="6150" max="6150" width="15.25" style="663" customWidth="1"/>
    <col min="6151" max="6151" width="3.75" style="663" customWidth="1"/>
    <col min="6152" max="6152" width="2.5" style="663" customWidth="1"/>
    <col min="6153" max="6399" width="9" style="663"/>
    <col min="6400" max="6400" width="1.125" style="663" customWidth="1"/>
    <col min="6401" max="6402" width="15.625" style="663" customWidth="1"/>
    <col min="6403" max="6403" width="15.25" style="663" customWidth="1"/>
    <col min="6404" max="6404" width="17.5" style="663" customWidth="1"/>
    <col min="6405" max="6405" width="15.125" style="663" customWidth="1"/>
    <col min="6406" max="6406" width="15.25" style="663" customWidth="1"/>
    <col min="6407" max="6407" width="3.75" style="663" customWidth="1"/>
    <col min="6408" max="6408" width="2.5" style="663" customWidth="1"/>
    <col min="6409" max="6655" width="9" style="663"/>
    <col min="6656" max="6656" width="1.125" style="663" customWidth="1"/>
    <col min="6657" max="6658" width="15.625" style="663" customWidth="1"/>
    <col min="6659" max="6659" width="15.25" style="663" customWidth="1"/>
    <col min="6660" max="6660" width="17.5" style="663" customWidth="1"/>
    <col min="6661" max="6661" width="15.125" style="663" customWidth="1"/>
    <col min="6662" max="6662" width="15.25" style="663" customWidth="1"/>
    <col min="6663" max="6663" width="3.75" style="663" customWidth="1"/>
    <col min="6664" max="6664" width="2.5" style="663" customWidth="1"/>
    <col min="6665" max="6911" width="9" style="663"/>
    <col min="6912" max="6912" width="1.125" style="663" customWidth="1"/>
    <col min="6913" max="6914" width="15.625" style="663" customWidth="1"/>
    <col min="6915" max="6915" width="15.25" style="663" customWidth="1"/>
    <col min="6916" max="6916" width="17.5" style="663" customWidth="1"/>
    <col min="6917" max="6917" width="15.125" style="663" customWidth="1"/>
    <col min="6918" max="6918" width="15.25" style="663" customWidth="1"/>
    <col min="6919" max="6919" width="3.75" style="663" customWidth="1"/>
    <col min="6920" max="6920" width="2.5" style="663" customWidth="1"/>
    <col min="6921" max="7167" width="9" style="663"/>
    <col min="7168" max="7168" width="1.125" style="663" customWidth="1"/>
    <col min="7169" max="7170" width="15.625" style="663" customWidth="1"/>
    <col min="7171" max="7171" width="15.25" style="663" customWidth="1"/>
    <col min="7172" max="7172" width="17.5" style="663" customWidth="1"/>
    <col min="7173" max="7173" width="15.125" style="663" customWidth="1"/>
    <col min="7174" max="7174" width="15.25" style="663" customWidth="1"/>
    <col min="7175" max="7175" width="3.75" style="663" customWidth="1"/>
    <col min="7176" max="7176" width="2.5" style="663" customWidth="1"/>
    <col min="7177" max="7423" width="9" style="663"/>
    <col min="7424" max="7424" width="1.125" style="663" customWidth="1"/>
    <col min="7425" max="7426" width="15.625" style="663" customWidth="1"/>
    <col min="7427" max="7427" width="15.25" style="663" customWidth="1"/>
    <col min="7428" max="7428" width="17.5" style="663" customWidth="1"/>
    <col min="7429" max="7429" width="15.125" style="663" customWidth="1"/>
    <col min="7430" max="7430" width="15.25" style="663" customWidth="1"/>
    <col min="7431" max="7431" width="3.75" style="663" customWidth="1"/>
    <col min="7432" max="7432" width="2.5" style="663" customWidth="1"/>
    <col min="7433" max="7679" width="9" style="663"/>
    <col min="7680" max="7680" width="1.125" style="663" customWidth="1"/>
    <col min="7681" max="7682" width="15.625" style="663" customWidth="1"/>
    <col min="7683" max="7683" width="15.25" style="663" customWidth="1"/>
    <col min="7684" max="7684" width="17.5" style="663" customWidth="1"/>
    <col min="7685" max="7685" width="15.125" style="663" customWidth="1"/>
    <col min="7686" max="7686" width="15.25" style="663" customWidth="1"/>
    <col min="7687" max="7687" width="3.75" style="663" customWidth="1"/>
    <col min="7688" max="7688" width="2.5" style="663" customWidth="1"/>
    <col min="7689" max="7935" width="9" style="663"/>
    <col min="7936" max="7936" width="1.125" style="663" customWidth="1"/>
    <col min="7937" max="7938" width="15.625" style="663" customWidth="1"/>
    <col min="7939" max="7939" width="15.25" style="663" customWidth="1"/>
    <col min="7940" max="7940" width="17.5" style="663" customWidth="1"/>
    <col min="7941" max="7941" width="15.125" style="663" customWidth="1"/>
    <col min="7942" max="7942" width="15.25" style="663" customWidth="1"/>
    <col min="7943" max="7943" width="3.75" style="663" customWidth="1"/>
    <col min="7944" max="7944" width="2.5" style="663" customWidth="1"/>
    <col min="7945" max="8191" width="9" style="663"/>
    <col min="8192" max="8192" width="1.125" style="663" customWidth="1"/>
    <col min="8193" max="8194" width="15.625" style="663" customWidth="1"/>
    <col min="8195" max="8195" width="15.25" style="663" customWidth="1"/>
    <col min="8196" max="8196" width="17.5" style="663" customWidth="1"/>
    <col min="8197" max="8197" width="15.125" style="663" customWidth="1"/>
    <col min="8198" max="8198" width="15.25" style="663" customWidth="1"/>
    <col min="8199" max="8199" width="3.75" style="663" customWidth="1"/>
    <col min="8200" max="8200" width="2.5" style="663" customWidth="1"/>
    <col min="8201" max="8447" width="9" style="663"/>
    <col min="8448" max="8448" width="1.125" style="663" customWidth="1"/>
    <col min="8449" max="8450" width="15.625" style="663" customWidth="1"/>
    <col min="8451" max="8451" width="15.25" style="663" customWidth="1"/>
    <col min="8452" max="8452" width="17.5" style="663" customWidth="1"/>
    <col min="8453" max="8453" width="15.125" style="663" customWidth="1"/>
    <col min="8454" max="8454" width="15.25" style="663" customWidth="1"/>
    <col min="8455" max="8455" width="3.75" style="663" customWidth="1"/>
    <col min="8456" max="8456" width="2.5" style="663" customWidth="1"/>
    <col min="8457" max="8703" width="9" style="663"/>
    <col min="8704" max="8704" width="1.125" style="663" customWidth="1"/>
    <col min="8705" max="8706" width="15.625" style="663" customWidth="1"/>
    <col min="8707" max="8707" width="15.25" style="663" customWidth="1"/>
    <col min="8708" max="8708" width="17.5" style="663" customWidth="1"/>
    <col min="8709" max="8709" width="15.125" style="663" customWidth="1"/>
    <col min="8710" max="8710" width="15.25" style="663" customWidth="1"/>
    <col min="8711" max="8711" width="3.75" style="663" customWidth="1"/>
    <col min="8712" max="8712" width="2.5" style="663" customWidth="1"/>
    <col min="8713" max="8959" width="9" style="663"/>
    <col min="8960" max="8960" width="1.125" style="663" customWidth="1"/>
    <col min="8961" max="8962" width="15.625" style="663" customWidth="1"/>
    <col min="8963" max="8963" width="15.25" style="663" customWidth="1"/>
    <col min="8964" max="8964" width="17.5" style="663" customWidth="1"/>
    <col min="8965" max="8965" width="15.125" style="663" customWidth="1"/>
    <col min="8966" max="8966" width="15.25" style="663" customWidth="1"/>
    <col min="8967" max="8967" width="3.75" style="663" customWidth="1"/>
    <col min="8968" max="8968" width="2.5" style="663" customWidth="1"/>
    <col min="8969" max="9215" width="9" style="663"/>
    <col min="9216" max="9216" width="1.125" style="663" customWidth="1"/>
    <col min="9217" max="9218" width="15.625" style="663" customWidth="1"/>
    <col min="9219" max="9219" width="15.25" style="663" customWidth="1"/>
    <col min="9220" max="9220" width="17.5" style="663" customWidth="1"/>
    <col min="9221" max="9221" width="15.125" style="663" customWidth="1"/>
    <col min="9222" max="9222" width="15.25" style="663" customWidth="1"/>
    <col min="9223" max="9223" width="3.75" style="663" customWidth="1"/>
    <col min="9224" max="9224" width="2.5" style="663" customWidth="1"/>
    <col min="9225" max="9471" width="9" style="663"/>
    <col min="9472" max="9472" width="1.125" style="663" customWidth="1"/>
    <col min="9473" max="9474" width="15.625" style="663" customWidth="1"/>
    <col min="9475" max="9475" width="15.25" style="663" customWidth="1"/>
    <col min="9476" max="9476" width="17.5" style="663" customWidth="1"/>
    <col min="9477" max="9477" width="15.125" style="663" customWidth="1"/>
    <col min="9478" max="9478" width="15.25" style="663" customWidth="1"/>
    <col min="9479" max="9479" width="3.75" style="663" customWidth="1"/>
    <col min="9480" max="9480" width="2.5" style="663" customWidth="1"/>
    <col min="9481" max="9727" width="9" style="663"/>
    <col min="9728" max="9728" width="1.125" style="663" customWidth="1"/>
    <col min="9729" max="9730" width="15.625" style="663" customWidth="1"/>
    <col min="9731" max="9731" width="15.25" style="663" customWidth="1"/>
    <col min="9732" max="9732" width="17.5" style="663" customWidth="1"/>
    <col min="9733" max="9733" width="15.125" style="663" customWidth="1"/>
    <col min="9734" max="9734" width="15.25" style="663" customWidth="1"/>
    <col min="9735" max="9735" width="3.75" style="663" customWidth="1"/>
    <col min="9736" max="9736" width="2.5" style="663" customWidth="1"/>
    <col min="9737" max="9983" width="9" style="663"/>
    <col min="9984" max="9984" width="1.125" style="663" customWidth="1"/>
    <col min="9985" max="9986" width="15.625" style="663" customWidth="1"/>
    <col min="9987" max="9987" width="15.25" style="663" customWidth="1"/>
    <col min="9988" max="9988" width="17.5" style="663" customWidth="1"/>
    <col min="9989" max="9989" width="15.125" style="663" customWidth="1"/>
    <col min="9990" max="9990" width="15.25" style="663" customWidth="1"/>
    <col min="9991" max="9991" width="3.75" style="663" customWidth="1"/>
    <col min="9992" max="9992" width="2.5" style="663" customWidth="1"/>
    <col min="9993" max="10239" width="9" style="663"/>
    <col min="10240" max="10240" width="1.125" style="663" customWidth="1"/>
    <col min="10241" max="10242" width="15.625" style="663" customWidth="1"/>
    <col min="10243" max="10243" width="15.25" style="663" customWidth="1"/>
    <col min="10244" max="10244" width="17.5" style="663" customWidth="1"/>
    <col min="10245" max="10245" width="15.125" style="663" customWidth="1"/>
    <col min="10246" max="10246" width="15.25" style="663" customWidth="1"/>
    <col min="10247" max="10247" width="3.75" style="663" customWidth="1"/>
    <col min="10248" max="10248" width="2.5" style="663" customWidth="1"/>
    <col min="10249" max="10495" width="9" style="663"/>
    <col min="10496" max="10496" width="1.125" style="663" customWidth="1"/>
    <col min="10497" max="10498" width="15.625" style="663" customWidth="1"/>
    <col min="10499" max="10499" width="15.25" style="663" customWidth="1"/>
    <col min="10500" max="10500" width="17.5" style="663" customWidth="1"/>
    <col min="10501" max="10501" width="15.125" style="663" customWidth="1"/>
    <col min="10502" max="10502" width="15.25" style="663" customWidth="1"/>
    <col min="10503" max="10503" width="3.75" style="663" customWidth="1"/>
    <col min="10504" max="10504" width="2.5" style="663" customWidth="1"/>
    <col min="10505" max="10751" width="9" style="663"/>
    <col min="10752" max="10752" width="1.125" style="663" customWidth="1"/>
    <col min="10753" max="10754" width="15.625" style="663" customWidth="1"/>
    <col min="10755" max="10755" width="15.25" style="663" customWidth="1"/>
    <col min="10756" max="10756" width="17.5" style="663" customWidth="1"/>
    <col min="10757" max="10757" width="15.125" style="663" customWidth="1"/>
    <col min="10758" max="10758" width="15.25" style="663" customWidth="1"/>
    <col min="10759" max="10759" width="3.75" style="663" customWidth="1"/>
    <col min="10760" max="10760" width="2.5" style="663" customWidth="1"/>
    <col min="10761" max="11007" width="9" style="663"/>
    <col min="11008" max="11008" width="1.125" style="663" customWidth="1"/>
    <col min="11009" max="11010" width="15.625" style="663" customWidth="1"/>
    <col min="11011" max="11011" width="15.25" style="663" customWidth="1"/>
    <col min="11012" max="11012" width="17.5" style="663" customWidth="1"/>
    <col min="11013" max="11013" width="15.125" style="663" customWidth="1"/>
    <col min="11014" max="11014" width="15.25" style="663" customWidth="1"/>
    <col min="11015" max="11015" width="3.75" style="663" customWidth="1"/>
    <col min="11016" max="11016" width="2.5" style="663" customWidth="1"/>
    <col min="11017" max="11263" width="9" style="663"/>
    <col min="11264" max="11264" width="1.125" style="663" customWidth="1"/>
    <col min="11265" max="11266" width="15.625" style="663" customWidth="1"/>
    <col min="11267" max="11267" width="15.25" style="663" customWidth="1"/>
    <col min="11268" max="11268" width="17.5" style="663" customWidth="1"/>
    <col min="11269" max="11269" width="15.125" style="663" customWidth="1"/>
    <col min="11270" max="11270" width="15.25" style="663" customWidth="1"/>
    <col min="11271" max="11271" width="3.75" style="663" customWidth="1"/>
    <col min="11272" max="11272" width="2.5" style="663" customWidth="1"/>
    <col min="11273" max="11519" width="9" style="663"/>
    <col min="11520" max="11520" width="1.125" style="663" customWidth="1"/>
    <col min="11521" max="11522" width="15.625" style="663" customWidth="1"/>
    <col min="11523" max="11523" width="15.25" style="663" customWidth="1"/>
    <col min="11524" max="11524" width="17.5" style="663" customWidth="1"/>
    <col min="11525" max="11525" width="15.125" style="663" customWidth="1"/>
    <col min="11526" max="11526" width="15.25" style="663" customWidth="1"/>
    <col min="11527" max="11527" width="3.75" style="663" customWidth="1"/>
    <col min="11528" max="11528" width="2.5" style="663" customWidth="1"/>
    <col min="11529" max="11775" width="9" style="663"/>
    <col min="11776" max="11776" width="1.125" style="663" customWidth="1"/>
    <col min="11777" max="11778" width="15.625" style="663" customWidth="1"/>
    <col min="11779" max="11779" width="15.25" style="663" customWidth="1"/>
    <col min="11780" max="11780" width="17.5" style="663" customWidth="1"/>
    <col min="11781" max="11781" width="15.125" style="663" customWidth="1"/>
    <col min="11782" max="11782" width="15.25" style="663" customWidth="1"/>
    <col min="11783" max="11783" width="3.75" style="663" customWidth="1"/>
    <col min="11784" max="11784" width="2.5" style="663" customWidth="1"/>
    <col min="11785" max="12031" width="9" style="663"/>
    <col min="12032" max="12032" width="1.125" style="663" customWidth="1"/>
    <col min="12033" max="12034" width="15.625" style="663" customWidth="1"/>
    <col min="12035" max="12035" width="15.25" style="663" customWidth="1"/>
    <col min="12036" max="12036" width="17.5" style="663" customWidth="1"/>
    <col min="12037" max="12037" width="15.125" style="663" customWidth="1"/>
    <col min="12038" max="12038" width="15.25" style="663" customWidth="1"/>
    <col min="12039" max="12039" width="3.75" style="663" customWidth="1"/>
    <col min="12040" max="12040" width="2.5" style="663" customWidth="1"/>
    <col min="12041" max="12287" width="9" style="663"/>
    <col min="12288" max="12288" width="1.125" style="663" customWidth="1"/>
    <col min="12289" max="12290" width="15.625" style="663" customWidth="1"/>
    <col min="12291" max="12291" width="15.25" style="663" customWidth="1"/>
    <col min="12292" max="12292" width="17.5" style="663" customWidth="1"/>
    <col min="12293" max="12293" width="15.125" style="663" customWidth="1"/>
    <col min="12294" max="12294" width="15.25" style="663" customWidth="1"/>
    <col min="12295" max="12295" width="3.75" style="663" customWidth="1"/>
    <col min="12296" max="12296" width="2.5" style="663" customWidth="1"/>
    <col min="12297" max="12543" width="9" style="663"/>
    <col min="12544" max="12544" width="1.125" style="663" customWidth="1"/>
    <col min="12545" max="12546" width="15.625" style="663" customWidth="1"/>
    <col min="12547" max="12547" width="15.25" style="663" customWidth="1"/>
    <col min="12548" max="12548" width="17.5" style="663" customWidth="1"/>
    <col min="12549" max="12549" width="15.125" style="663" customWidth="1"/>
    <col min="12550" max="12550" width="15.25" style="663" customWidth="1"/>
    <col min="12551" max="12551" width="3.75" style="663" customWidth="1"/>
    <col min="12552" max="12552" width="2.5" style="663" customWidth="1"/>
    <col min="12553" max="12799" width="9" style="663"/>
    <col min="12800" max="12800" width="1.125" style="663" customWidth="1"/>
    <col min="12801" max="12802" width="15.625" style="663" customWidth="1"/>
    <col min="12803" max="12803" width="15.25" style="663" customWidth="1"/>
    <col min="12804" max="12804" width="17.5" style="663" customWidth="1"/>
    <col min="12805" max="12805" width="15.125" style="663" customWidth="1"/>
    <col min="12806" max="12806" width="15.25" style="663" customWidth="1"/>
    <col min="12807" max="12807" width="3.75" style="663" customWidth="1"/>
    <col min="12808" max="12808" width="2.5" style="663" customWidth="1"/>
    <col min="12809" max="13055" width="9" style="663"/>
    <col min="13056" max="13056" width="1.125" style="663" customWidth="1"/>
    <col min="13057" max="13058" width="15.625" style="663" customWidth="1"/>
    <col min="13059" max="13059" width="15.25" style="663" customWidth="1"/>
    <col min="13060" max="13060" width="17.5" style="663" customWidth="1"/>
    <col min="13061" max="13061" width="15.125" style="663" customWidth="1"/>
    <col min="13062" max="13062" width="15.25" style="663" customWidth="1"/>
    <col min="13063" max="13063" width="3.75" style="663" customWidth="1"/>
    <col min="13064" max="13064" width="2.5" style="663" customWidth="1"/>
    <col min="13065" max="13311" width="9" style="663"/>
    <col min="13312" max="13312" width="1.125" style="663" customWidth="1"/>
    <col min="13313" max="13314" width="15.625" style="663" customWidth="1"/>
    <col min="13315" max="13315" width="15.25" style="663" customWidth="1"/>
    <col min="13316" max="13316" width="17.5" style="663" customWidth="1"/>
    <col min="13317" max="13317" width="15.125" style="663" customWidth="1"/>
    <col min="13318" max="13318" width="15.25" style="663" customWidth="1"/>
    <col min="13319" max="13319" width="3.75" style="663" customWidth="1"/>
    <col min="13320" max="13320" width="2.5" style="663" customWidth="1"/>
    <col min="13321" max="13567" width="9" style="663"/>
    <col min="13568" max="13568" width="1.125" style="663" customWidth="1"/>
    <col min="13569" max="13570" width="15.625" style="663" customWidth="1"/>
    <col min="13571" max="13571" width="15.25" style="663" customWidth="1"/>
    <col min="13572" max="13572" width="17.5" style="663" customWidth="1"/>
    <col min="13573" max="13573" width="15.125" style="663" customWidth="1"/>
    <col min="13574" max="13574" width="15.25" style="663" customWidth="1"/>
    <col min="13575" max="13575" width="3.75" style="663" customWidth="1"/>
    <col min="13576" max="13576" width="2.5" style="663" customWidth="1"/>
    <col min="13577" max="13823" width="9" style="663"/>
    <col min="13824" max="13824" width="1.125" style="663" customWidth="1"/>
    <col min="13825" max="13826" width="15.625" style="663" customWidth="1"/>
    <col min="13827" max="13827" width="15.25" style="663" customWidth="1"/>
    <col min="13828" max="13828" width="17.5" style="663" customWidth="1"/>
    <col min="13829" max="13829" width="15.125" style="663" customWidth="1"/>
    <col min="13830" max="13830" width="15.25" style="663" customWidth="1"/>
    <col min="13831" max="13831" width="3.75" style="663" customWidth="1"/>
    <col min="13832" max="13832" width="2.5" style="663" customWidth="1"/>
    <col min="13833" max="14079" width="9" style="663"/>
    <col min="14080" max="14080" width="1.125" style="663" customWidth="1"/>
    <col min="14081" max="14082" width="15.625" style="663" customWidth="1"/>
    <col min="14083" max="14083" width="15.25" style="663" customWidth="1"/>
    <col min="14084" max="14084" width="17.5" style="663" customWidth="1"/>
    <col min="14085" max="14085" width="15.125" style="663" customWidth="1"/>
    <col min="14086" max="14086" width="15.25" style="663" customWidth="1"/>
    <col min="14087" max="14087" width="3.75" style="663" customWidth="1"/>
    <col min="14088" max="14088" width="2.5" style="663" customWidth="1"/>
    <col min="14089" max="14335" width="9" style="663"/>
    <col min="14336" max="14336" width="1.125" style="663" customWidth="1"/>
    <col min="14337" max="14338" width="15.625" style="663" customWidth="1"/>
    <col min="14339" max="14339" width="15.25" style="663" customWidth="1"/>
    <col min="14340" max="14340" width="17.5" style="663" customWidth="1"/>
    <col min="14341" max="14341" width="15.125" style="663" customWidth="1"/>
    <col min="14342" max="14342" width="15.25" style="663" customWidth="1"/>
    <col min="14343" max="14343" width="3.75" style="663" customWidth="1"/>
    <col min="14344" max="14344" width="2.5" style="663" customWidth="1"/>
    <col min="14345" max="14591" width="9" style="663"/>
    <col min="14592" max="14592" width="1.125" style="663" customWidth="1"/>
    <col min="14593" max="14594" width="15.625" style="663" customWidth="1"/>
    <col min="14595" max="14595" width="15.25" style="663" customWidth="1"/>
    <col min="14596" max="14596" width="17.5" style="663" customWidth="1"/>
    <col min="14597" max="14597" width="15.125" style="663" customWidth="1"/>
    <col min="14598" max="14598" width="15.25" style="663" customWidth="1"/>
    <col min="14599" max="14599" width="3.75" style="663" customWidth="1"/>
    <col min="14600" max="14600" width="2.5" style="663" customWidth="1"/>
    <col min="14601" max="14847" width="9" style="663"/>
    <col min="14848" max="14848" width="1.125" style="663" customWidth="1"/>
    <col min="14849" max="14850" width="15.625" style="663" customWidth="1"/>
    <col min="14851" max="14851" width="15.25" style="663" customWidth="1"/>
    <col min="14852" max="14852" width="17.5" style="663" customWidth="1"/>
    <col min="14853" max="14853" width="15.125" style="663" customWidth="1"/>
    <col min="14854" max="14854" width="15.25" style="663" customWidth="1"/>
    <col min="14855" max="14855" width="3.75" style="663" customWidth="1"/>
    <col min="14856" max="14856" width="2.5" style="663" customWidth="1"/>
    <col min="14857" max="15103" width="9" style="663"/>
    <col min="15104" max="15104" width="1.125" style="663" customWidth="1"/>
    <col min="15105" max="15106" width="15.625" style="663" customWidth="1"/>
    <col min="15107" max="15107" width="15.25" style="663" customWidth="1"/>
    <col min="15108" max="15108" width="17.5" style="663" customWidth="1"/>
    <col min="15109" max="15109" width="15.125" style="663" customWidth="1"/>
    <col min="15110" max="15110" width="15.25" style="663" customWidth="1"/>
    <col min="15111" max="15111" width="3.75" style="663" customWidth="1"/>
    <col min="15112" max="15112" width="2.5" style="663" customWidth="1"/>
    <col min="15113" max="15359" width="9" style="663"/>
    <col min="15360" max="15360" width="1.125" style="663" customWidth="1"/>
    <col min="15361" max="15362" width="15.625" style="663" customWidth="1"/>
    <col min="15363" max="15363" width="15.25" style="663" customWidth="1"/>
    <col min="15364" max="15364" width="17.5" style="663" customWidth="1"/>
    <col min="15365" max="15365" width="15.125" style="663" customWidth="1"/>
    <col min="15366" max="15366" width="15.25" style="663" customWidth="1"/>
    <col min="15367" max="15367" width="3.75" style="663" customWidth="1"/>
    <col min="15368" max="15368" width="2.5" style="663" customWidth="1"/>
    <col min="15369" max="15615" width="9" style="663"/>
    <col min="15616" max="15616" width="1.125" style="663" customWidth="1"/>
    <col min="15617" max="15618" width="15.625" style="663" customWidth="1"/>
    <col min="15619" max="15619" width="15.25" style="663" customWidth="1"/>
    <col min="15620" max="15620" width="17.5" style="663" customWidth="1"/>
    <col min="15621" max="15621" width="15.125" style="663" customWidth="1"/>
    <col min="15622" max="15622" width="15.25" style="663" customWidth="1"/>
    <col min="15623" max="15623" width="3.75" style="663" customWidth="1"/>
    <col min="15624" max="15624" width="2.5" style="663" customWidth="1"/>
    <col min="15625" max="15871" width="9" style="663"/>
    <col min="15872" max="15872" width="1.125" style="663" customWidth="1"/>
    <col min="15873" max="15874" width="15.625" style="663" customWidth="1"/>
    <col min="15875" max="15875" width="15.25" style="663" customWidth="1"/>
    <col min="15876" max="15876" width="17.5" style="663" customWidth="1"/>
    <col min="15877" max="15877" width="15.125" style="663" customWidth="1"/>
    <col min="15878" max="15878" width="15.25" style="663" customWidth="1"/>
    <col min="15879" max="15879" width="3.75" style="663" customWidth="1"/>
    <col min="15880" max="15880" width="2.5" style="663" customWidth="1"/>
    <col min="15881" max="16127" width="9" style="663"/>
    <col min="16128" max="16128" width="1.125" style="663" customWidth="1"/>
    <col min="16129" max="16130" width="15.625" style="663" customWidth="1"/>
    <col min="16131" max="16131" width="15.25" style="663" customWidth="1"/>
    <col min="16132" max="16132" width="17.5" style="663" customWidth="1"/>
    <col min="16133" max="16133" width="15.125" style="663" customWidth="1"/>
    <col min="16134" max="16134" width="15.25" style="663" customWidth="1"/>
    <col min="16135" max="16135" width="3.75" style="663" customWidth="1"/>
    <col min="16136" max="16136" width="2.5" style="663" customWidth="1"/>
    <col min="16137" max="16384" width="9" style="663"/>
  </cols>
  <sheetData>
    <row r="1" spans="1:7" ht="20.100000000000001" customHeight="1">
      <c r="A1" s="663" t="s">
        <v>893</v>
      </c>
    </row>
    <row r="2" spans="1:7" ht="20.100000000000001" customHeight="1">
      <c r="D2" s="1996" t="s">
        <v>845</v>
      </c>
      <c r="E2" s="1996"/>
      <c r="F2" s="1996"/>
    </row>
    <row r="3" spans="1:7" ht="20.100000000000001" customHeight="1">
      <c r="E3" s="664"/>
      <c r="F3" s="664"/>
    </row>
    <row r="4" spans="1:7" ht="20.100000000000001" customHeight="1">
      <c r="A4" s="1997" t="s">
        <v>894</v>
      </c>
      <c r="B4" s="1997"/>
      <c r="C4" s="1997"/>
      <c r="D4" s="1997"/>
      <c r="E4" s="1997"/>
      <c r="F4" s="1997"/>
    </row>
    <row r="5" spans="1:7" ht="20.100000000000001" customHeight="1">
      <c r="A5" s="665"/>
      <c r="B5" s="665"/>
      <c r="C5" s="665"/>
      <c r="D5" s="665"/>
      <c r="E5" s="665"/>
      <c r="F5" s="665"/>
    </row>
    <row r="6" spans="1:7" ht="52.5" customHeight="1">
      <c r="A6" s="666" t="s">
        <v>765</v>
      </c>
      <c r="B6" s="1998"/>
      <c r="C6" s="1999"/>
      <c r="D6" s="1999"/>
      <c r="E6" s="1999"/>
      <c r="F6" s="2000"/>
      <c r="G6" s="667"/>
    </row>
    <row r="7" spans="1:7" ht="54.75" customHeight="1">
      <c r="A7" s="668" t="s">
        <v>26</v>
      </c>
      <c r="B7" s="2001" t="s">
        <v>642</v>
      </c>
      <c r="C7" s="2002"/>
      <c r="D7" s="2002"/>
      <c r="E7" s="2002"/>
      <c r="F7" s="2003"/>
      <c r="G7" s="667"/>
    </row>
    <row r="8" spans="1:7" ht="18" customHeight="1">
      <c r="A8" s="669"/>
      <c r="B8" s="669"/>
      <c r="C8" s="669"/>
      <c r="D8" s="669"/>
      <c r="E8" s="669"/>
      <c r="F8" s="669"/>
    </row>
    <row r="9" spans="1:7" ht="112.5" customHeight="1">
      <c r="A9" s="2004" t="s">
        <v>895</v>
      </c>
      <c r="B9" s="2006" t="s">
        <v>896</v>
      </c>
      <c r="C9" s="2007"/>
      <c r="D9" s="2007"/>
      <c r="E9" s="2007"/>
      <c r="F9" s="2008"/>
      <c r="G9" s="667"/>
    </row>
    <row r="10" spans="1:7" ht="103.5" customHeight="1">
      <c r="A10" s="2005"/>
      <c r="B10" s="2006" t="s">
        <v>897</v>
      </c>
      <c r="C10" s="2007"/>
      <c r="D10" s="2006"/>
      <c r="E10" s="2007"/>
      <c r="F10" s="2008"/>
      <c r="G10" s="667"/>
    </row>
    <row r="11" spans="1:7">
      <c r="A11" s="670"/>
    </row>
    <row r="12" spans="1:7" ht="20.100000000000001" customHeight="1">
      <c r="A12" s="1995" t="s">
        <v>898</v>
      </c>
      <c r="B12" s="1995"/>
      <c r="C12" s="1995"/>
      <c r="D12" s="1995"/>
      <c r="E12" s="1995"/>
      <c r="F12" s="1995"/>
    </row>
    <row r="13" spans="1:7" ht="20.100000000000001" customHeight="1">
      <c r="A13" s="1995"/>
      <c r="B13" s="1995"/>
      <c r="C13" s="1995"/>
      <c r="D13" s="1995"/>
      <c r="E13" s="1995"/>
      <c r="F13" s="1995"/>
    </row>
  </sheetData>
  <mergeCells count="9">
    <mergeCell ref="A12:F13"/>
    <mergeCell ref="D2:F2"/>
    <mergeCell ref="A4:F4"/>
    <mergeCell ref="B6:F6"/>
    <mergeCell ref="B7:F7"/>
    <mergeCell ref="A9:A10"/>
    <mergeCell ref="B9:F9"/>
    <mergeCell ref="B10:C10"/>
    <mergeCell ref="D10:F10"/>
  </mergeCells>
  <phoneticPr fontId="9"/>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25</vt:i4>
      </vt:variant>
    </vt:vector>
  </HeadingPairs>
  <TitlesOfParts>
    <vt:vector size="59" baseType="lpstr">
      <vt:lpstr>自己点検票</vt:lpstr>
      <vt:lpstr>様式第2号</vt:lpstr>
      <vt:lpstr>様式第5号</vt:lpstr>
      <vt:lpstr>別紙1-2</vt:lpstr>
      <vt:lpstr>別紙2-1</vt:lpstr>
      <vt:lpstr>別紙2-1 (記入例)</vt:lpstr>
      <vt:lpstr>別紙2-4</vt:lpstr>
      <vt:lpstr>別紙2-4(記載例)</vt:lpstr>
      <vt:lpstr>別紙3-1</vt:lpstr>
      <vt:lpstr>別紙4-1</vt:lpstr>
      <vt:lpstr>別紙5-1-1</vt:lpstr>
      <vt:lpstr>別紙5-1-1別紙</vt:lpstr>
      <vt:lpstr>別紙5-1-1別紙記載例</vt:lpstr>
      <vt:lpstr>別紙5-1-1別紙注釈入</vt:lpstr>
      <vt:lpstr>別紙5-2</vt:lpstr>
      <vt:lpstr>別紙5-3</vt:lpstr>
      <vt:lpstr>別紙5-4</vt:lpstr>
      <vt:lpstr>別紙6-1</vt:lpstr>
      <vt:lpstr>別紙6-2</vt:lpstr>
      <vt:lpstr>別紙7-1</vt:lpstr>
      <vt:lpstr>別紙8</vt:lpstr>
      <vt:lpstr>別紙10-1</vt:lpstr>
      <vt:lpstr>チェックシート</vt:lpstr>
      <vt:lpstr>チェックシート (記入例)</vt:lpstr>
      <vt:lpstr>報告書</vt:lpstr>
      <vt:lpstr>別紙11</vt:lpstr>
      <vt:lpstr>別紙12-2</vt:lpstr>
      <vt:lpstr>別紙15</vt:lpstr>
      <vt:lpstr>別紙19-2</vt:lpstr>
      <vt:lpstr>別紙39</vt:lpstr>
      <vt:lpstr>別紙45</vt:lpstr>
      <vt:lpstr>別紙47-2</vt:lpstr>
      <vt:lpstr>別紙49</vt:lpstr>
      <vt:lpstr>別紙52</vt:lpstr>
      <vt:lpstr>'別紙10-1'!Print_Area</vt:lpstr>
      <vt:lpstr>別紙11!Print_Area</vt:lpstr>
      <vt:lpstr>'別紙1-2'!Print_Area</vt:lpstr>
      <vt:lpstr>'別紙12-2'!Print_Area</vt:lpstr>
      <vt:lpstr>'別紙19-2'!Print_Area</vt:lpstr>
      <vt:lpstr>'別紙2-1'!Print_Area</vt:lpstr>
      <vt:lpstr>'別紙2-1 (記入例)'!Print_Area</vt:lpstr>
      <vt:lpstr>'別紙2-4'!Print_Area</vt:lpstr>
      <vt:lpstr>'別紙2-4(記載例)'!Print_Area</vt:lpstr>
      <vt:lpstr>'別紙3-1'!Print_Area</vt:lpstr>
      <vt:lpstr>別紙39!Print_Area</vt:lpstr>
      <vt:lpstr>'別紙4-1'!Print_Area</vt:lpstr>
      <vt:lpstr>別紙49!Print_Area</vt:lpstr>
      <vt:lpstr>'別紙5-1-1'!Print_Area</vt:lpstr>
      <vt:lpstr>'別紙5-1-1別紙'!Print_Area</vt:lpstr>
      <vt:lpstr>'別紙5-1-1別紙記載例'!Print_Area</vt:lpstr>
      <vt:lpstr>'別紙5-1-1別紙注釈入'!Print_Area</vt:lpstr>
      <vt:lpstr>'別紙5-2'!Print_Area</vt:lpstr>
      <vt:lpstr>'別紙5-3'!Print_Area</vt:lpstr>
      <vt:lpstr>'別紙6-1'!Print_Area</vt:lpstr>
      <vt:lpstr>'別紙6-2'!Print_Area</vt:lpstr>
      <vt:lpstr>'別紙7-1'!Print_Area</vt:lpstr>
      <vt:lpstr>別紙8!Print_Area</vt:lpstr>
      <vt:lpstr>報告書!Print_Area</vt:lpstr>
      <vt:lpstr>様式第2号!Print_Area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dc:description/>
  <cp:lastModifiedBy>原口　誠</cp:lastModifiedBy>
  <cp:revision>1</cp:revision>
  <cp:lastPrinted>2025-03-30T09:47:18Z</cp:lastPrinted>
  <dcterms:created xsi:type="dcterms:W3CDTF">2006-06-21T15:17:56Z</dcterms:created>
  <dcterms:modified xsi:type="dcterms:W3CDTF">2025-03-30T09:53:18Z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